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.Bolloev\Downloads\q1 transparency\"/>
    </mc:Choice>
  </mc:AlternateContent>
  <xr:revisionPtr revIDLastSave="0" documentId="13_ncr:1_{546CBC35-6E29-4910-ADC0-69EC40675E19}" xr6:coauthVersionLast="47" xr6:coauthVersionMax="47" xr10:uidLastSave="{00000000-0000-0000-0000-000000000000}"/>
  <bookViews>
    <workbookView xWindow="32724" yWindow="-108" windowWidth="30936" windowHeight="16896" activeTab="4" xr2:uid="{F6A15780-2F88-4C62-8428-0BF80F0C91A0}"/>
  </bookViews>
  <sheets>
    <sheet name="Apr- June 2025" sheetId="17" r:id="rId1"/>
    <sheet name="Jul - Sep 2025" sheetId="24" r:id="rId2"/>
    <sheet name="Oct - Dec 2025" sheetId="25" r:id="rId3"/>
    <sheet name="Jan - Mar 2026" sheetId="26" r:id="rId4"/>
    <sheet name="Summary" sheetId="20" r:id="rId5"/>
    <sheet name="Member summary" sheetId="10" state="hidden" r:id="rId6"/>
  </sheets>
  <definedNames>
    <definedName name="_xlnm._FilterDatabase" localSheetId="0" hidden="1">'Apr- June 2025'!$A$2:$M$29</definedName>
    <definedName name="_xlnm._FilterDatabase" localSheetId="3" hidden="1">'Jan - Mar 2026'!$A$2:$M$23</definedName>
    <definedName name="_xlnm._FilterDatabase" localSheetId="1" hidden="1">'Jul - Sep 2025'!$A$2:$M$23</definedName>
    <definedName name="_xlnm._FilterDatabase" localSheetId="2" hidden="1">'Oct - Dec 2025'!$A$2:$M$23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20" l="1"/>
  <c r="F93" i="20"/>
  <c r="G93" i="20"/>
  <c r="H93" i="20"/>
  <c r="I93" i="20"/>
  <c r="J93" i="20"/>
  <c r="D93" i="20"/>
  <c r="E68" i="20"/>
  <c r="F68" i="20"/>
  <c r="G68" i="20"/>
  <c r="H68" i="20"/>
  <c r="I68" i="20"/>
  <c r="I72" i="20" s="1"/>
  <c r="E69" i="20"/>
  <c r="F69" i="20"/>
  <c r="F72" i="20" s="1"/>
  <c r="G69" i="20"/>
  <c r="H69" i="20"/>
  <c r="H72" i="20" s="1"/>
  <c r="I69" i="20"/>
  <c r="E70" i="20"/>
  <c r="J70" i="20" s="1"/>
  <c r="F70" i="20"/>
  <c r="G70" i="20"/>
  <c r="H70" i="20"/>
  <c r="I70" i="20"/>
  <c r="E71" i="20"/>
  <c r="J71" i="20" s="1"/>
  <c r="F71" i="20"/>
  <c r="G71" i="20"/>
  <c r="G72" i="20" s="1"/>
  <c r="H71" i="20"/>
  <c r="I71" i="20"/>
  <c r="D71" i="20"/>
  <c r="D70" i="20"/>
  <c r="D69" i="20"/>
  <c r="D68" i="20"/>
  <c r="E78" i="20"/>
  <c r="F78" i="20"/>
  <c r="G78" i="20"/>
  <c r="H78" i="20"/>
  <c r="I78" i="20"/>
  <c r="E79" i="20"/>
  <c r="F79" i="20"/>
  <c r="G79" i="20"/>
  <c r="H79" i="20"/>
  <c r="I79" i="20"/>
  <c r="I82" i="20" s="1"/>
  <c r="E80" i="20"/>
  <c r="F80" i="20"/>
  <c r="F82" i="20" s="1"/>
  <c r="G80" i="20"/>
  <c r="G82" i="20" s="1"/>
  <c r="H80" i="20"/>
  <c r="I80" i="20"/>
  <c r="E81" i="20"/>
  <c r="F81" i="20"/>
  <c r="G81" i="20"/>
  <c r="J81" i="20" s="1"/>
  <c r="H81" i="20"/>
  <c r="I81" i="20"/>
  <c r="H82" i="20"/>
  <c r="E83" i="20"/>
  <c r="F83" i="20"/>
  <c r="F87" i="20" s="1"/>
  <c r="G83" i="20"/>
  <c r="G87" i="20" s="1"/>
  <c r="H83" i="20"/>
  <c r="I83" i="20"/>
  <c r="E84" i="20"/>
  <c r="F84" i="20"/>
  <c r="G84" i="20"/>
  <c r="H84" i="20"/>
  <c r="I84" i="20"/>
  <c r="E85" i="20"/>
  <c r="F85" i="20"/>
  <c r="G85" i="20"/>
  <c r="H85" i="20"/>
  <c r="I85" i="20"/>
  <c r="E86" i="20"/>
  <c r="F86" i="20"/>
  <c r="G86" i="20"/>
  <c r="H86" i="20"/>
  <c r="I86" i="20"/>
  <c r="E88" i="20"/>
  <c r="E92" i="20" s="1"/>
  <c r="F88" i="20"/>
  <c r="F92" i="20" s="1"/>
  <c r="G88" i="20"/>
  <c r="H88" i="20"/>
  <c r="H92" i="20" s="1"/>
  <c r="I88" i="20"/>
  <c r="I92" i="20" s="1"/>
  <c r="E89" i="20"/>
  <c r="F89" i="20"/>
  <c r="G89" i="20"/>
  <c r="H89" i="20"/>
  <c r="I89" i="20"/>
  <c r="E90" i="20"/>
  <c r="F90" i="20"/>
  <c r="G90" i="20"/>
  <c r="H90" i="20"/>
  <c r="I90" i="20"/>
  <c r="E91" i="20"/>
  <c r="F91" i="20"/>
  <c r="G91" i="20"/>
  <c r="H91" i="20"/>
  <c r="I91" i="20"/>
  <c r="D88" i="20"/>
  <c r="D83" i="20"/>
  <c r="D78" i="20"/>
  <c r="E23" i="20"/>
  <c r="F23" i="20"/>
  <c r="G23" i="20"/>
  <c r="G27" i="20" s="1"/>
  <c r="H23" i="20"/>
  <c r="H27" i="20" s="1"/>
  <c r="I23" i="20"/>
  <c r="E24" i="20"/>
  <c r="F24" i="20"/>
  <c r="G24" i="20"/>
  <c r="H24" i="20"/>
  <c r="I24" i="20"/>
  <c r="E25" i="20"/>
  <c r="F25" i="20"/>
  <c r="G25" i="20"/>
  <c r="H25" i="20"/>
  <c r="I25" i="20"/>
  <c r="E26" i="20"/>
  <c r="F26" i="20"/>
  <c r="G26" i="20"/>
  <c r="H26" i="20"/>
  <c r="I26" i="20"/>
  <c r="E28" i="20"/>
  <c r="F28" i="20"/>
  <c r="F32" i="20" s="1"/>
  <c r="G28" i="20"/>
  <c r="G32" i="20" s="1"/>
  <c r="H28" i="20"/>
  <c r="H32" i="20" s="1"/>
  <c r="I28" i="20"/>
  <c r="I32" i="20" s="1"/>
  <c r="E29" i="20"/>
  <c r="F29" i="20"/>
  <c r="G29" i="20"/>
  <c r="H29" i="20"/>
  <c r="I29" i="20"/>
  <c r="E30" i="20"/>
  <c r="F30" i="20"/>
  <c r="G30" i="20"/>
  <c r="H30" i="20"/>
  <c r="I30" i="20"/>
  <c r="E31" i="20"/>
  <c r="F31" i="20"/>
  <c r="G31" i="20"/>
  <c r="H31" i="20"/>
  <c r="I31" i="20"/>
  <c r="E33" i="20"/>
  <c r="E37" i="20" s="1"/>
  <c r="F33" i="20"/>
  <c r="F37" i="20" s="1"/>
  <c r="G33" i="20"/>
  <c r="H33" i="20"/>
  <c r="I33" i="20"/>
  <c r="E34" i="20"/>
  <c r="F34" i="20"/>
  <c r="G34" i="20"/>
  <c r="H34" i="20"/>
  <c r="I34" i="20"/>
  <c r="E35" i="20"/>
  <c r="F35" i="20"/>
  <c r="G35" i="20"/>
  <c r="H35" i="20"/>
  <c r="I35" i="20"/>
  <c r="E36" i="20"/>
  <c r="F36" i="20"/>
  <c r="G36" i="20"/>
  <c r="H36" i="20"/>
  <c r="I36" i="20"/>
  <c r="E38" i="20"/>
  <c r="F38" i="20"/>
  <c r="G38" i="20"/>
  <c r="H38" i="20"/>
  <c r="I38" i="20"/>
  <c r="E39" i="20"/>
  <c r="F39" i="20"/>
  <c r="G39" i="20"/>
  <c r="H39" i="20"/>
  <c r="I39" i="20"/>
  <c r="E40" i="20"/>
  <c r="F40" i="20"/>
  <c r="G40" i="20"/>
  <c r="H40" i="20"/>
  <c r="I40" i="20"/>
  <c r="E41" i="20"/>
  <c r="F41" i="20"/>
  <c r="G41" i="20"/>
  <c r="H41" i="20"/>
  <c r="I41" i="20"/>
  <c r="E42" i="20"/>
  <c r="E43" i="20"/>
  <c r="E47" i="20" s="1"/>
  <c r="F43" i="20"/>
  <c r="G43" i="20"/>
  <c r="H43" i="20"/>
  <c r="I43" i="20"/>
  <c r="E44" i="20"/>
  <c r="F44" i="20"/>
  <c r="G44" i="20"/>
  <c r="H44" i="20"/>
  <c r="I44" i="20"/>
  <c r="E45" i="20"/>
  <c r="F45" i="20"/>
  <c r="G45" i="20"/>
  <c r="H45" i="20"/>
  <c r="I45" i="20"/>
  <c r="E46" i="20"/>
  <c r="F46" i="20"/>
  <c r="G46" i="20"/>
  <c r="H46" i="20"/>
  <c r="I46" i="20"/>
  <c r="E48" i="20"/>
  <c r="F48" i="20"/>
  <c r="G48" i="20"/>
  <c r="G52" i="20" s="1"/>
  <c r="H48" i="20"/>
  <c r="H52" i="20" s="1"/>
  <c r="I48" i="20"/>
  <c r="I52" i="20" s="1"/>
  <c r="E49" i="20"/>
  <c r="F49" i="20"/>
  <c r="G49" i="20"/>
  <c r="H49" i="20"/>
  <c r="I49" i="20"/>
  <c r="E50" i="20"/>
  <c r="F50" i="20"/>
  <c r="G50" i="20"/>
  <c r="H50" i="20"/>
  <c r="I50" i="20"/>
  <c r="E51" i="20"/>
  <c r="F51" i="20"/>
  <c r="G51" i="20"/>
  <c r="H51" i="20"/>
  <c r="I51" i="20"/>
  <c r="E53" i="20"/>
  <c r="F53" i="20"/>
  <c r="G53" i="20"/>
  <c r="H53" i="20"/>
  <c r="I53" i="20"/>
  <c r="E54" i="20"/>
  <c r="F54" i="20"/>
  <c r="G54" i="20"/>
  <c r="H54" i="20"/>
  <c r="I54" i="20"/>
  <c r="E55" i="20"/>
  <c r="F55" i="20"/>
  <c r="G55" i="20"/>
  <c r="H55" i="20"/>
  <c r="I55" i="20"/>
  <c r="E56" i="20"/>
  <c r="F56" i="20"/>
  <c r="G56" i="20"/>
  <c r="H56" i="20"/>
  <c r="I56" i="20"/>
  <c r="E58" i="20"/>
  <c r="E62" i="20" s="1"/>
  <c r="F58" i="20"/>
  <c r="G58" i="20"/>
  <c r="H58" i="20"/>
  <c r="I58" i="20"/>
  <c r="E59" i="20"/>
  <c r="F59" i="20"/>
  <c r="G59" i="20"/>
  <c r="H59" i="20"/>
  <c r="I59" i="20"/>
  <c r="E60" i="20"/>
  <c r="F60" i="20"/>
  <c r="G60" i="20"/>
  <c r="H60" i="20"/>
  <c r="I60" i="20"/>
  <c r="E61" i="20"/>
  <c r="F61" i="20"/>
  <c r="G61" i="20"/>
  <c r="H61" i="20"/>
  <c r="I61" i="20"/>
  <c r="E63" i="20"/>
  <c r="F63" i="20"/>
  <c r="G63" i="20"/>
  <c r="G67" i="20" s="1"/>
  <c r="H63" i="20"/>
  <c r="H67" i="20" s="1"/>
  <c r="I63" i="20"/>
  <c r="E64" i="20"/>
  <c r="F64" i="20"/>
  <c r="G64" i="20"/>
  <c r="H64" i="20"/>
  <c r="I64" i="20"/>
  <c r="E65" i="20"/>
  <c r="F65" i="20"/>
  <c r="G65" i="20"/>
  <c r="H65" i="20"/>
  <c r="I65" i="20"/>
  <c r="E66" i="20"/>
  <c r="F66" i="20"/>
  <c r="G66" i="20"/>
  <c r="H66" i="20"/>
  <c r="I66" i="20"/>
  <c r="E73" i="20"/>
  <c r="F73" i="20"/>
  <c r="G73" i="20"/>
  <c r="H73" i="20"/>
  <c r="I73" i="20"/>
  <c r="E74" i="20"/>
  <c r="F74" i="20"/>
  <c r="G74" i="20"/>
  <c r="H74" i="20"/>
  <c r="I74" i="20"/>
  <c r="E75" i="20"/>
  <c r="F75" i="20"/>
  <c r="G75" i="20"/>
  <c r="H75" i="20"/>
  <c r="I75" i="20"/>
  <c r="E76" i="20"/>
  <c r="F76" i="20"/>
  <c r="G76" i="20"/>
  <c r="H76" i="20"/>
  <c r="I76" i="20"/>
  <c r="D91" i="20"/>
  <c r="J91" i="20" s="1"/>
  <c r="D86" i="20"/>
  <c r="D81" i="20"/>
  <c r="D80" i="20"/>
  <c r="D76" i="20"/>
  <c r="D66" i="20"/>
  <c r="D65" i="20"/>
  <c r="D61" i="20"/>
  <c r="D56" i="20"/>
  <c r="D51" i="20"/>
  <c r="D46" i="20"/>
  <c r="D41" i="20"/>
  <c r="D36" i="20"/>
  <c r="D31" i="20"/>
  <c r="D26" i="20"/>
  <c r="D90" i="20"/>
  <c r="D85" i="20"/>
  <c r="J86" i="20"/>
  <c r="D75" i="20"/>
  <c r="D60" i="20"/>
  <c r="D55" i="20"/>
  <c r="D50" i="20"/>
  <c r="D45" i="20"/>
  <c r="D40" i="20"/>
  <c r="D35" i="20"/>
  <c r="D30" i="20"/>
  <c r="D25" i="20"/>
  <c r="D89" i="20"/>
  <c r="D84" i="20"/>
  <c r="D79" i="20"/>
  <c r="D74" i="20"/>
  <c r="D64" i="20"/>
  <c r="D59" i="20"/>
  <c r="D54" i="20"/>
  <c r="D49" i="20"/>
  <c r="D44" i="20"/>
  <c r="D39" i="20"/>
  <c r="D34" i="20"/>
  <c r="D29" i="20"/>
  <c r="D24" i="20"/>
  <c r="E18" i="20"/>
  <c r="F18" i="20"/>
  <c r="G18" i="20"/>
  <c r="H18" i="20"/>
  <c r="I18" i="20"/>
  <c r="J18" i="20"/>
  <c r="E19" i="20"/>
  <c r="F19" i="20"/>
  <c r="G19" i="20"/>
  <c r="H19" i="20"/>
  <c r="I19" i="20"/>
  <c r="J19" i="20"/>
  <c r="E20" i="20"/>
  <c r="F20" i="20"/>
  <c r="G20" i="20"/>
  <c r="H20" i="20"/>
  <c r="I20" i="20"/>
  <c r="J20" i="20"/>
  <c r="E21" i="20"/>
  <c r="F21" i="20"/>
  <c r="G21" i="20"/>
  <c r="H21" i="20"/>
  <c r="I21" i="20"/>
  <c r="J21" i="20"/>
  <c r="D21" i="20"/>
  <c r="D20" i="20"/>
  <c r="D19" i="20"/>
  <c r="E13" i="20"/>
  <c r="F13" i="20"/>
  <c r="G13" i="20"/>
  <c r="H13" i="20"/>
  <c r="I13" i="20"/>
  <c r="E14" i="20"/>
  <c r="F14" i="20"/>
  <c r="G14" i="20"/>
  <c r="H14" i="20"/>
  <c r="I14" i="20"/>
  <c r="E15" i="20"/>
  <c r="F15" i="20"/>
  <c r="G15" i="20"/>
  <c r="H15" i="20"/>
  <c r="I15" i="20"/>
  <c r="E16" i="20"/>
  <c r="F16" i="20"/>
  <c r="G16" i="20"/>
  <c r="H16" i="20"/>
  <c r="I16" i="20"/>
  <c r="D16" i="20"/>
  <c r="D15" i="20"/>
  <c r="D14" i="20"/>
  <c r="E8" i="20"/>
  <c r="F8" i="20"/>
  <c r="G8" i="20"/>
  <c r="H8" i="20"/>
  <c r="I8" i="20"/>
  <c r="E9" i="20"/>
  <c r="F9" i="20"/>
  <c r="G9" i="20"/>
  <c r="H9" i="20"/>
  <c r="I9" i="20"/>
  <c r="E10" i="20"/>
  <c r="F10" i="20"/>
  <c r="G10" i="20"/>
  <c r="H10" i="20"/>
  <c r="I10" i="20"/>
  <c r="E11" i="20"/>
  <c r="F11" i="20"/>
  <c r="G11" i="20"/>
  <c r="H11" i="20"/>
  <c r="I11" i="20"/>
  <c r="D11" i="20"/>
  <c r="D10" i="20"/>
  <c r="D9" i="20"/>
  <c r="D8" i="20"/>
  <c r="E3" i="20"/>
  <c r="F3" i="20"/>
  <c r="G3" i="20"/>
  <c r="H3" i="20"/>
  <c r="I3" i="20"/>
  <c r="E4" i="20"/>
  <c r="F4" i="20"/>
  <c r="G4" i="20"/>
  <c r="H4" i="20"/>
  <c r="I4" i="20"/>
  <c r="E5" i="20"/>
  <c r="F5" i="20"/>
  <c r="G5" i="20"/>
  <c r="H5" i="20"/>
  <c r="I5" i="20"/>
  <c r="E6" i="20"/>
  <c r="F6" i="20"/>
  <c r="G6" i="20"/>
  <c r="H6" i="20"/>
  <c r="I6" i="20"/>
  <c r="D6" i="20"/>
  <c r="D5" i="20"/>
  <c r="D4" i="20"/>
  <c r="M67" i="26"/>
  <c r="M66" i="26"/>
  <c r="G64" i="26"/>
  <c r="L56" i="26"/>
  <c r="K56" i="26"/>
  <c r="J56" i="26"/>
  <c r="I56" i="26"/>
  <c r="H56" i="26"/>
  <c r="G56" i="26"/>
  <c r="M55" i="26"/>
  <c r="M54" i="26"/>
  <c r="M56" i="26" s="1"/>
  <c r="M53" i="26"/>
  <c r="L53" i="26"/>
  <c r="K53" i="26"/>
  <c r="J53" i="26"/>
  <c r="I53" i="26"/>
  <c r="H53" i="26"/>
  <c r="G53" i="26"/>
  <c r="M52" i="26"/>
  <c r="M51" i="26"/>
  <c r="M50" i="26"/>
  <c r="L50" i="26"/>
  <c r="K50" i="26"/>
  <c r="J50" i="26"/>
  <c r="I50" i="26"/>
  <c r="H50" i="26"/>
  <c r="G50" i="26"/>
  <c r="M49" i="26"/>
  <c r="M48" i="26"/>
  <c r="L47" i="26"/>
  <c r="K47" i="26"/>
  <c r="J47" i="26"/>
  <c r="I47" i="26"/>
  <c r="H47" i="26"/>
  <c r="G47" i="26"/>
  <c r="M46" i="26"/>
  <c r="M47" i="26" s="1"/>
  <c r="M45" i="26"/>
  <c r="L44" i="26"/>
  <c r="K44" i="26"/>
  <c r="J44" i="26"/>
  <c r="I44" i="26"/>
  <c r="H44" i="26"/>
  <c r="G44" i="26"/>
  <c r="M43" i="26"/>
  <c r="M42" i="26"/>
  <c r="M44" i="26" s="1"/>
  <c r="M41" i="26"/>
  <c r="L41" i="26"/>
  <c r="K41" i="26"/>
  <c r="J41" i="26"/>
  <c r="I41" i="26"/>
  <c r="H41" i="26"/>
  <c r="G41" i="26"/>
  <c r="M40" i="26"/>
  <c r="M39" i="26"/>
  <c r="M38" i="26"/>
  <c r="L38" i="26"/>
  <c r="K38" i="26"/>
  <c r="J38" i="26"/>
  <c r="I38" i="26"/>
  <c r="H38" i="26"/>
  <c r="G38" i="26"/>
  <c r="M37" i="26"/>
  <c r="M36" i="26"/>
  <c r="L35" i="26"/>
  <c r="K35" i="26"/>
  <c r="J35" i="26"/>
  <c r="I35" i="26"/>
  <c r="H35" i="26"/>
  <c r="G35" i="26"/>
  <c r="M34" i="26"/>
  <c r="M35" i="26" s="1"/>
  <c r="M33" i="26"/>
  <c r="L32" i="26"/>
  <c r="K32" i="26"/>
  <c r="J32" i="26"/>
  <c r="I32" i="26"/>
  <c r="H32" i="26"/>
  <c r="G32" i="26"/>
  <c r="M31" i="26"/>
  <c r="M30" i="26"/>
  <c r="M32" i="26" s="1"/>
  <c r="M29" i="26"/>
  <c r="L29" i="26"/>
  <c r="H29" i="26"/>
  <c r="G29" i="26"/>
  <c r="M28" i="26"/>
  <c r="M27" i="26"/>
  <c r="M26" i="26"/>
  <c r="L26" i="26"/>
  <c r="K26" i="26"/>
  <c r="K29" i="26" s="1"/>
  <c r="J26" i="26"/>
  <c r="J29" i="26" s="1"/>
  <c r="I26" i="26"/>
  <c r="I29" i="26" s="1"/>
  <c r="H26" i="26"/>
  <c r="G26" i="26"/>
  <c r="M25" i="26"/>
  <c r="M24" i="26"/>
  <c r="L23" i="26"/>
  <c r="K23" i="26"/>
  <c r="J23" i="26"/>
  <c r="I23" i="26"/>
  <c r="H23" i="26"/>
  <c r="G23" i="26"/>
  <c r="M22" i="26"/>
  <c r="M23" i="26" s="1"/>
  <c r="L20" i="26"/>
  <c r="K20" i="26"/>
  <c r="J20" i="26"/>
  <c r="I20" i="26"/>
  <c r="H20" i="26"/>
  <c r="G20" i="26"/>
  <c r="M19" i="26"/>
  <c r="M18" i="26"/>
  <c r="M20" i="26" s="1"/>
  <c r="M17" i="26"/>
  <c r="L17" i="26"/>
  <c r="K17" i="26"/>
  <c r="J17" i="26"/>
  <c r="I17" i="26"/>
  <c r="H17" i="26"/>
  <c r="G17" i="26"/>
  <c r="M16" i="26"/>
  <c r="M15" i="26"/>
  <c r="M14" i="26"/>
  <c r="L14" i="26"/>
  <c r="K14" i="26"/>
  <c r="J14" i="26"/>
  <c r="I14" i="26"/>
  <c r="I64" i="26" s="1"/>
  <c r="H14" i="26"/>
  <c r="H57" i="26" s="1"/>
  <c r="G14" i="26"/>
  <c r="M13" i="26"/>
  <c r="M12" i="26"/>
  <c r="L11" i="26"/>
  <c r="K11" i="26"/>
  <c r="J11" i="26"/>
  <c r="J64" i="26" s="1"/>
  <c r="I11" i="26"/>
  <c r="H11" i="26"/>
  <c r="G11" i="26"/>
  <c r="M10" i="26"/>
  <c r="M9" i="26"/>
  <c r="M11" i="26" s="1"/>
  <c r="L8" i="26"/>
  <c r="K8" i="26"/>
  <c r="J8" i="26"/>
  <c r="I8" i="26"/>
  <c r="H8" i="26"/>
  <c r="G8" i="26"/>
  <c r="M7" i="26"/>
  <c r="M6" i="26"/>
  <c r="M8" i="26" s="1"/>
  <c r="M5" i="26"/>
  <c r="M57" i="26" s="1"/>
  <c r="L5" i="26"/>
  <c r="L64" i="26" s="1"/>
  <c r="K5" i="26"/>
  <c r="K64" i="26" s="1"/>
  <c r="J5" i="26"/>
  <c r="I5" i="26"/>
  <c r="H5" i="26"/>
  <c r="G5" i="26"/>
  <c r="G57" i="26" s="1"/>
  <c r="G63" i="26" s="1"/>
  <c r="G65" i="26" s="1"/>
  <c r="M4" i="26"/>
  <c r="M3" i="26"/>
  <c r="M67" i="25"/>
  <c r="M66" i="25"/>
  <c r="G64" i="25"/>
  <c r="L56" i="25"/>
  <c r="K56" i="25"/>
  <c r="J56" i="25"/>
  <c r="I56" i="25"/>
  <c r="H56" i="25"/>
  <c r="G56" i="25"/>
  <c r="M55" i="25"/>
  <c r="M54" i="25"/>
  <c r="M56" i="25" s="1"/>
  <c r="M53" i="25"/>
  <c r="L53" i="25"/>
  <c r="K53" i="25"/>
  <c r="J53" i="25"/>
  <c r="I53" i="25"/>
  <c r="H53" i="25"/>
  <c r="G53" i="25"/>
  <c r="M52" i="25"/>
  <c r="M51" i="25"/>
  <c r="M50" i="25"/>
  <c r="L50" i="25"/>
  <c r="K50" i="25"/>
  <c r="J50" i="25"/>
  <c r="I50" i="25"/>
  <c r="H50" i="25"/>
  <c r="G50" i="25"/>
  <c r="M49" i="25"/>
  <c r="M48" i="25"/>
  <c r="L47" i="25"/>
  <c r="K47" i="25"/>
  <c r="J47" i="25"/>
  <c r="I47" i="25"/>
  <c r="H47" i="25"/>
  <c r="G47" i="25"/>
  <c r="M46" i="25"/>
  <c r="M47" i="25" s="1"/>
  <c r="M45" i="25"/>
  <c r="L44" i="25"/>
  <c r="K44" i="25"/>
  <c r="J44" i="25"/>
  <c r="I44" i="25"/>
  <c r="H44" i="25"/>
  <c r="G44" i="25"/>
  <c r="M43" i="25"/>
  <c r="M42" i="25"/>
  <c r="M44" i="25" s="1"/>
  <c r="M41" i="25"/>
  <c r="L41" i="25"/>
  <c r="K41" i="25"/>
  <c r="J41" i="25"/>
  <c r="I41" i="25"/>
  <c r="H41" i="25"/>
  <c r="G41" i="25"/>
  <c r="M40" i="25"/>
  <c r="M39" i="25"/>
  <c r="M38" i="25"/>
  <c r="L38" i="25"/>
  <c r="K38" i="25"/>
  <c r="J38" i="25"/>
  <c r="I38" i="25"/>
  <c r="H38" i="25"/>
  <c r="G38" i="25"/>
  <c r="M37" i="25"/>
  <c r="M36" i="25"/>
  <c r="L35" i="25"/>
  <c r="K35" i="25"/>
  <c r="J35" i="25"/>
  <c r="I35" i="25"/>
  <c r="H35" i="25"/>
  <c r="G35" i="25"/>
  <c r="M34" i="25"/>
  <c r="M35" i="25" s="1"/>
  <c r="M33" i="25"/>
  <c r="L32" i="25"/>
  <c r="K32" i="25"/>
  <c r="J32" i="25"/>
  <c r="I32" i="25"/>
  <c r="H32" i="25"/>
  <c r="G32" i="25"/>
  <c r="M31" i="25"/>
  <c r="M30" i="25"/>
  <c r="M32" i="25" s="1"/>
  <c r="M29" i="25"/>
  <c r="L29" i="25"/>
  <c r="H29" i="25"/>
  <c r="G29" i="25"/>
  <c r="M28" i="25"/>
  <c r="M27" i="25"/>
  <c r="M26" i="25"/>
  <c r="L26" i="25"/>
  <c r="K26" i="25"/>
  <c r="K29" i="25" s="1"/>
  <c r="J26" i="25"/>
  <c r="J29" i="25" s="1"/>
  <c r="I26" i="25"/>
  <c r="I29" i="25" s="1"/>
  <c r="H26" i="25"/>
  <c r="G26" i="25"/>
  <c r="M25" i="25"/>
  <c r="M24" i="25"/>
  <c r="L23" i="25"/>
  <c r="K23" i="25"/>
  <c r="J23" i="25"/>
  <c r="I23" i="25"/>
  <c r="H23" i="25"/>
  <c r="G23" i="25"/>
  <c r="M22" i="25"/>
  <c r="M23" i="25" s="1"/>
  <c r="L20" i="25"/>
  <c r="K20" i="25"/>
  <c r="J20" i="25"/>
  <c r="I20" i="25"/>
  <c r="H20" i="25"/>
  <c r="G20" i="25"/>
  <c r="M19" i="25"/>
  <c r="M18" i="25"/>
  <c r="M20" i="25" s="1"/>
  <c r="M17" i="25"/>
  <c r="L17" i="25"/>
  <c r="K17" i="25"/>
  <c r="J17" i="25"/>
  <c r="I17" i="25"/>
  <c r="H17" i="25"/>
  <c r="G17" i="25"/>
  <c r="M16" i="25"/>
  <c r="M15" i="25"/>
  <c r="M14" i="25"/>
  <c r="L14" i="25"/>
  <c r="K14" i="25"/>
  <c r="J14" i="25"/>
  <c r="I14" i="25"/>
  <c r="I64" i="25" s="1"/>
  <c r="H14" i="25"/>
  <c r="H64" i="25" s="1"/>
  <c r="G14" i="25"/>
  <c r="M13" i="25"/>
  <c r="M12" i="25"/>
  <c r="L11" i="25"/>
  <c r="K11" i="25"/>
  <c r="J11" i="25"/>
  <c r="I11" i="25"/>
  <c r="H11" i="25"/>
  <c r="G11" i="25"/>
  <c r="M10" i="25"/>
  <c r="M9" i="25"/>
  <c r="M11" i="25" s="1"/>
  <c r="L8" i="25"/>
  <c r="K8" i="25"/>
  <c r="J8" i="25"/>
  <c r="I8" i="25"/>
  <c r="H8" i="25"/>
  <c r="G8" i="25"/>
  <c r="M7" i="25"/>
  <c r="M6" i="25"/>
  <c r="M8" i="25" s="1"/>
  <c r="M5" i="25"/>
  <c r="M57" i="25" s="1"/>
  <c r="L5" i="25"/>
  <c r="L57" i="25" s="1"/>
  <c r="K5" i="25"/>
  <c r="K64" i="25" s="1"/>
  <c r="J5" i="25"/>
  <c r="I5" i="25"/>
  <c r="H5" i="25"/>
  <c r="G5" i="25"/>
  <c r="G57" i="25" s="1"/>
  <c r="G63" i="25" s="1"/>
  <c r="G65" i="25" s="1"/>
  <c r="M4" i="25"/>
  <c r="M3" i="25"/>
  <c r="M67" i="24"/>
  <c r="M66" i="24"/>
  <c r="L56" i="24"/>
  <c r="K56" i="24"/>
  <c r="J56" i="24"/>
  <c r="I56" i="24"/>
  <c r="H56" i="24"/>
  <c r="G56" i="24"/>
  <c r="M55" i="24"/>
  <c r="M54" i="24"/>
  <c r="M56" i="24" s="1"/>
  <c r="L53" i="24"/>
  <c r="K53" i="24"/>
  <c r="J53" i="24"/>
  <c r="I53" i="24"/>
  <c r="H53" i="24"/>
  <c r="G53" i="24"/>
  <c r="M52" i="24"/>
  <c r="M51" i="24"/>
  <c r="M53" i="24" s="1"/>
  <c r="L50" i="24"/>
  <c r="K50" i="24"/>
  <c r="J50" i="24"/>
  <c r="I50" i="24"/>
  <c r="H50" i="24"/>
  <c r="G50" i="24"/>
  <c r="M49" i="24"/>
  <c r="M48" i="24"/>
  <c r="L47" i="24"/>
  <c r="K47" i="24"/>
  <c r="J47" i="24"/>
  <c r="I47" i="24"/>
  <c r="H47" i="24"/>
  <c r="G47" i="24"/>
  <c r="M46" i="24"/>
  <c r="M45" i="24"/>
  <c r="L44" i="24"/>
  <c r="K44" i="24"/>
  <c r="J44" i="24"/>
  <c r="I44" i="24"/>
  <c r="H44" i="24"/>
  <c r="G44" i="24"/>
  <c r="M43" i="24"/>
  <c r="M42" i="24"/>
  <c r="M44" i="24" s="1"/>
  <c r="L41" i="24"/>
  <c r="K41" i="24"/>
  <c r="J41" i="24"/>
  <c r="I41" i="24"/>
  <c r="H41" i="24"/>
  <c r="G41" i="24"/>
  <c r="M40" i="24"/>
  <c r="M39" i="24"/>
  <c r="L38" i="24"/>
  <c r="K38" i="24"/>
  <c r="J38" i="24"/>
  <c r="I38" i="24"/>
  <c r="H38" i="24"/>
  <c r="G38" i="24"/>
  <c r="M37" i="24"/>
  <c r="M36" i="24"/>
  <c r="M38" i="24" s="1"/>
  <c r="L35" i="24"/>
  <c r="K35" i="24"/>
  <c r="J35" i="24"/>
  <c r="I35" i="24"/>
  <c r="H35" i="24"/>
  <c r="G35" i="24"/>
  <c r="M34" i="24"/>
  <c r="M33" i="24"/>
  <c r="M35" i="24" s="1"/>
  <c r="L32" i="24"/>
  <c r="K32" i="24"/>
  <c r="J32" i="24"/>
  <c r="I32" i="24"/>
  <c r="H32" i="24"/>
  <c r="G32" i="24"/>
  <c r="M31" i="24"/>
  <c r="M30" i="24"/>
  <c r="M28" i="24"/>
  <c r="M27" i="24"/>
  <c r="L26" i="24"/>
  <c r="L29" i="24" s="1"/>
  <c r="K26" i="24"/>
  <c r="K29" i="24" s="1"/>
  <c r="J26" i="24"/>
  <c r="J29" i="24" s="1"/>
  <c r="I26" i="24"/>
  <c r="I29" i="24" s="1"/>
  <c r="H26" i="24"/>
  <c r="H29" i="24" s="1"/>
  <c r="G26" i="24"/>
  <c r="G29" i="24" s="1"/>
  <c r="M25" i="24"/>
  <c r="M24" i="24"/>
  <c r="M26" i="24" s="1"/>
  <c r="L23" i="24"/>
  <c r="K23" i="24"/>
  <c r="J23" i="24"/>
  <c r="I23" i="24"/>
  <c r="H23" i="24"/>
  <c r="G23" i="24"/>
  <c r="M22" i="24"/>
  <c r="M23" i="24" s="1"/>
  <c r="L20" i="24"/>
  <c r="K20" i="24"/>
  <c r="J20" i="24"/>
  <c r="I20" i="24"/>
  <c r="H20" i="24"/>
  <c r="G20" i="24"/>
  <c r="M19" i="24"/>
  <c r="M18" i="24"/>
  <c r="L17" i="24"/>
  <c r="K17" i="24"/>
  <c r="J17" i="24"/>
  <c r="I17" i="24"/>
  <c r="H17" i="24"/>
  <c r="G17" i="24"/>
  <c r="M16" i="24"/>
  <c r="M15" i="24"/>
  <c r="L14" i="24"/>
  <c r="K14" i="24"/>
  <c r="J14" i="24"/>
  <c r="I14" i="24"/>
  <c r="H14" i="24"/>
  <c r="G14" i="24"/>
  <c r="M13" i="24"/>
  <c r="M12" i="24"/>
  <c r="L11" i="24"/>
  <c r="K11" i="24"/>
  <c r="J11" i="24"/>
  <c r="I11" i="24"/>
  <c r="H11" i="24"/>
  <c r="G11" i="24"/>
  <c r="M10" i="24"/>
  <c r="M9" i="24"/>
  <c r="L8" i="24"/>
  <c r="K8" i="24"/>
  <c r="J8" i="24"/>
  <c r="I8" i="24"/>
  <c r="H8" i="24"/>
  <c r="G8" i="24"/>
  <c r="M7" i="24"/>
  <c r="M6" i="24"/>
  <c r="M8" i="24" s="1"/>
  <c r="L5" i="24"/>
  <c r="K5" i="24"/>
  <c r="J5" i="24"/>
  <c r="I5" i="24"/>
  <c r="H5" i="24"/>
  <c r="G5" i="24"/>
  <c r="M4" i="24"/>
  <c r="M3" i="24"/>
  <c r="M5" i="24" s="1"/>
  <c r="I76" i="17"/>
  <c r="H69" i="17"/>
  <c r="J69" i="17"/>
  <c r="K69" i="17"/>
  <c r="L69" i="17"/>
  <c r="G69" i="17"/>
  <c r="L62" i="17"/>
  <c r="K62" i="17"/>
  <c r="J62" i="17"/>
  <c r="I62" i="17"/>
  <c r="H62" i="17"/>
  <c r="G62" i="17"/>
  <c r="M61" i="17"/>
  <c r="M60" i="17"/>
  <c r="L65" i="17"/>
  <c r="K65" i="17"/>
  <c r="J65" i="17"/>
  <c r="I65" i="17"/>
  <c r="I69" i="17" s="1"/>
  <c r="I75" i="17" s="1"/>
  <c r="H65" i="17"/>
  <c r="G65" i="17"/>
  <c r="M64" i="17"/>
  <c r="M63" i="17"/>
  <c r="M65" i="17" s="1"/>
  <c r="L68" i="17"/>
  <c r="K68" i="17"/>
  <c r="J68" i="17"/>
  <c r="I68" i="17"/>
  <c r="H68" i="17"/>
  <c r="G68" i="17"/>
  <c r="M67" i="17"/>
  <c r="M66" i="17"/>
  <c r="G32" i="17"/>
  <c r="H32" i="17"/>
  <c r="I32" i="17"/>
  <c r="J32" i="17"/>
  <c r="K32" i="17"/>
  <c r="L32" i="17"/>
  <c r="M33" i="17"/>
  <c r="M44" i="17"/>
  <c r="M45" i="17"/>
  <c r="M21" i="17"/>
  <c r="M14" i="17"/>
  <c r="J68" i="20" l="1"/>
  <c r="E72" i="20"/>
  <c r="J69" i="20"/>
  <c r="E82" i="20"/>
  <c r="F52" i="20"/>
  <c r="I37" i="20"/>
  <c r="E67" i="20"/>
  <c r="I57" i="20"/>
  <c r="E52" i="20"/>
  <c r="F27" i="20"/>
  <c r="I42" i="20"/>
  <c r="G37" i="20"/>
  <c r="D72" i="20"/>
  <c r="G77" i="20"/>
  <c r="H42" i="20"/>
  <c r="J90" i="20"/>
  <c r="H87" i="20"/>
  <c r="J84" i="20"/>
  <c r="F77" i="20"/>
  <c r="F57" i="20"/>
  <c r="G42" i="20"/>
  <c r="J79" i="20"/>
  <c r="I62" i="20"/>
  <c r="E57" i="20"/>
  <c r="F42" i="20"/>
  <c r="H62" i="20"/>
  <c r="H47" i="20"/>
  <c r="G62" i="20"/>
  <c r="G47" i="20"/>
  <c r="I87" i="20"/>
  <c r="I67" i="20"/>
  <c r="F67" i="20"/>
  <c r="H37" i="20"/>
  <c r="E87" i="20"/>
  <c r="H57" i="20"/>
  <c r="E27" i="20"/>
  <c r="I77" i="20"/>
  <c r="G57" i="20"/>
  <c r="H77" i="20"/>
  <c r="E32" i="20"/>
  <c r="E77" i="20"/>
  <c r="I47" i="20"/>
  <c r="G92" i="20"/>
  <c r="F62" i="20"/>
  <c r="F47" i="20"/>
  <c r="I27" i="20"/>
  <c r="J85" i="20"/>
  <c r="J78" i="20"/>
  <c r="J89" i="20"/>
  <c r="J80" i="20"/>
  <c r="D82" i="20"/>
  <c r="J83" i="20"/>
  <c r="D87" i="20"/>
  <c r="J88" i="20"/>
  <c r="J92" i="20" s="1"/>
  <c r="D92" i="20"/>
  <c r="J9" i="20"/>
  <c r="J11" i="20"/>
  <c r="J8" i="20"/>
  <c r="J10" i="20"/>
  <c r="G68" i="26"/>
  <c r="J57" i="26"/>
  <c r="J63" i="26" s="1"/>
  <c r="J65" i="26" s="1"/>
  <c r="J68" i="26" s="1"/>
  <c r="L57" i="26"/>
  <c r="L63" i="26" s="1"/>
  <c r="L65" i="26" s="1"/>
  <c r="L68" i="26" s="1"/>
  <c r="K57" i="26"/>
  <c r="K63" i="26" s="1"/>
  <c r="K65" i="26" s="1"/>
  <c r="K68" i="26" s="1"/>
  <c r="H64" i="26"/>
  <c r="M64" i="26" s="1"/>
  <c r="M63" i="26" s="1"/>
  <c r="I57" i="26"/>
  <c r="I63" i="26" s="1"/>
  <c r="I65" i="26" s="1"/>
  <c r="I68" i="26" s="1"/>
  <c r="G68" i="25"/>
  <c r="J57" i="25"/>
  <c r="H57" i="25"/>
  <c r="H63" i="25" s="1"/>
  <c r="H65" i="25" s="1"/>
  <c r="H68" i="25" s="1"/>
  <c r="I57" i="25"/>
  <c r="I63" i="25" s="1"/>
  <c r="I65" i="25" s="1"/>
  <c r="I68" i="25" s="1"/>
  <c r="K57" i="25"/>
  <c r="K63" i="25" s="1"/>
  <c r="K65" i="25" s="1"/>
  <c r="K68" i="25" s="1"/>
  <c r="J64" i="25"/>
  <c r="M64" i="25" s="1"/>
  <c r="M63" i="25" s="1"/>
  <c r="L64" i="25"/>
  <c r="L63" i="25" s="1"/>
  <c r="L65" i="25" s="1"/>
  <c r="L68" i="25" s="1"/>
  <c r="M50" i="24"/>
  <c r="M20" i="24"/>
  <c r="M32" i="24"/>
  <c r="M41" i="24"/>
  <c r="L64" i="24"/>
  <c r="H64" i="24"/>
  <c r="G57" i="24"/>
  <c r="M14" i="24"/>
  <c r="G64" i="24"/>
  <c r="J64" i="24"/>
  <c r="H57" i="24"/>
  <c r="M17" i="24"/>
  <c r="M29" i="24"/>
  <c r="I64" i="24"/>
  <c r="K64" i="24"/>
  <c r="M11" i="24"/>
  <c r="M47" i="24"/>
  <c r="I57" i="24"/>
  <c r="L57" i="24"/>
  <c r="L63" i="24" s="1"/>
  <c r="L65" i="24" s="1"/>
  <c r="L68" i="24" s="1"/>
  <c r="K57" i="24"/>
  <c r="J57" i="24"/>
  <c r="M68" i="17"/>
  <c r="M62" i="17"/>
  <c r="M69" i="17" s="1"/>
  <c r="J72" i="20" l="1"/>
  <c r="J87" i="20"/>
  <c r="J82" i="20"/>
  <c r="H63" i="26"/>
  <c r="H65" i="26" s="1"/>
  <c r="J63" i="25"/>
  <c r="J65" i="25" s="1"/>
  <c r="J68" i="25" s="1"/>
  <c r="J63" i="24"/>
  <c r="J65" i="24" s="1"/>
  <c r="J68" i="24" s="1"/>
  <c r="M64" i="24"/>
  <c r="M57" i="24"/>
  <c r="H63" i="24"/>
  <c r="H65" i="24" s="1"/>
  <c r="H68" i="24" s="1"/>
  <c r="K63" i="24"/>
  <c r="K65" i="24" s="1"/>
  <c r="K68" i="24" s="1"/>
  <c r="I63" i="24"/>
  <c r="I65" i="24" s="1"/>
  <c r="I68" i="24" s="1"/>
  <c r="G63" i="24"/>
  <c r="G65" i="24" s="1"/>
  <c r="G68" i="24" s="1"/>
  <c r="H68" i="26" l="1"/>
  <c r="M65" i="26"/>
  <c r="M68" i="26" s="1"/>
  <c r="M65" i="25"/>
  <c r="M68" i="25" s="1"/>
  <c r="M63" i="24"/>
  <c r="M65" i="24"/>
  <c r="M68" i="24" s="1"/>
  <c r="M42" i="17" l="1"/>
  <c r="M18" i="17"/>
  <c r="H55" i="17"/>
  <c r="I55" i="17"/>
  <c r="J55" i="17"/>
  <c r="K55" i="17"/>
  <c r="L55" i="17"/>
  <c r="G55" i="17"/>
  <c r="M52" i="17"/>
  <c r="M53" i="17"/>
  <c r="M54" i="17"/>
  <c r="M51" i="17"/>
  <c r="L50" i="17"/>
  <c r="K50" i="17"/>
  <c r="J50" i="17"/>
  <c r="I50" i="17"/>
  <c r="H50" i="17"/>
  <c r="G50" i="17"/>
  <c r="D63" i="20" s="1"/>
  <c r="M49" i="17"/>
  <c r="M48" i="17"/>
  <c r="M31" i="17"/>
  <c r="G26" i="17"/>
  <c r="G23" i="17"/>
  <c r="H17" i="17"/>
  <c r="I17" i="17"/>
  <c r="J17" i="17"/>
  <c r="K17" i="17"/>
  <c r="L17" i="17"/>
  <c r="G17" i="17"/>
  <c r="D18" i="20" s="1"/>
  <c r="M16" i="17"/>
  <c r="M13" i="17"/>
  <c r="M11" i="17"/>
  <c r="M10" i="17"/>
  <c r="M8" i="17"/>
  <c r="M7" i="17"/>
  <c r="M4" i="17"/>
  <c r="M5" i="17"/>
  <c r="L59" i="17"/>
  <c r="K59" i="17"/>
  <c r="J59" i="17"/>
  <c r="I59" i="17"/>
  <c r="H59" i="17"/>
  <c r="G59" i="17"/>
  <c r="D73" i="20" s="1"/>
  <c r="L47" i="17"/>
  <c r="K47" i="17"/>
  <c r="J47" i="17"/>
  <c r="I47" i="17"/>
  <c r="H47" i="17"/>
  <c r="G47" i="17"/>
  <c r="L41" i="17"/>
  <c r="K41" i="17"/>
  <c r="J41" i="17"/>
  <c r="I41" i="17"/>
  <c r="H41" i="17"/>
  <c r="G41" i="17"/>
  <c r="L38" i="17"/>
  <c r="K38" i="17"/>
  <c r="J38" i="17"/>
  <c r="I38" i="17"/>
  <c r="H38" i="17"/>
  <c r="G38" i="17"/>
  <c r="L35" i="17"/>
  <c r="K35" i="17"/>
  <c r="J35" i="17"/>
  <c r="I35" i="17"/>
  <c r="H35" i="17"/>
  <c r="G35" i="17"/>
  <c r="L29" i="17"/>
  <c r="K29" i="17"/>
  <c r="J29" i="17"/>
  <c r="I29" i="17"/>
  <c r="H29" i="17"/>
  <c r="G29" i="17"/>
  <c r="L26" i="17"/>
  <c r="K26" i="17"/>
  <c r="J26" i="17"/>
  <c r="I26" i="17"/>
  <c r="H26" i="17"/>
  <c r="L23" i="17"/>
  <c r="K23" i="17"/>
  <c r="J23" i="17"/>
  <c r="I23" i="17"/>
  <c r="H23" i="17"/>
  <c r="L12" i="17"/>
  <c r="K12" i="17"/>
  <c r="J12" i="17"/>
  <c r="I12" i="17"/>
  <c r="H12" i="17"/>
  <c r="G12" i="17"/>
  <c r="L9" i="17"/>
  <c r="K9" i="17"/>
  <c r="J9" i="17"/>
  <c r="I9" i="17"/>
  <c r="H9" i="17"/>
  <c r="G9" i="17"/>
  <c r="H6" i="17"/>
  <c r="I6" i="17"/>
  <c r="J6" i="17"/>
  <c r="K6" i="17"/>
  <c r="L6" i="17"/>
  <c r="G6" i="17"/>
  <c r="M55" i="17" l="1"/>
  <c r="M50" i="17"/>
  <c r="G76" i="17"/>
  <c r="J76" i="20"/>
  <c r="D77" i="20"/>
  <c r="J75" i="20"/>
  <c r="J74" i="20"/>
  <c r="J4" i="20"/>
  <c r="J73" i="20"/>
  <c r="M17" i="17"/>
  <c r="G75" i="17" l="1"/>
  <c r="J6" i="20"/>
  <c r="J5" i="20"/>
  <c r="J77" i="20"/>
  <c r="J15" i="20"/>
  <c r="J41" i="20"/>
  <c r="J14" i="20"/>
  <c r="D58" i="20"/>
  <c r="M46" i="17"/>
  <c r="M43" i="17"/>
  <c r="M47" i="17" l="1"/>
  <c r="J50" i="20"/>
  <c r="J51" i="20"/>
  <c r="J16" i="20"/>
  <c r="J26" i="20"/>
  <c r="J65" i="20"/>
  <c r="J39" i="20"/>
  <c r="J44" i="20"/>
  <c r="J29" i="20"/>
  <c r="J36" i="20"/>
  <c r="J66" i="20"/>
  <c r="J54" i="20"/>
  <c r="J34" i="20"/>
  <c r="J49" i="20"/>
  <c r="J59" i="20"/>
  <c r="J31" i="20"/>
  <c r="J30" i="20"/>
  <c r="J40" i="20"/>
  <c r="J56" i="20"/>
  <c r="J25" i="20"/>
  <c r="J24" i="20"/>
  <c r="J46" i="20"/>
  <c r="J60" i="20"/>
  <c r="J58" i="20"/>
  <c r="J61" i="20"/>
  <c r="J55" i="20"/>
  <c r="J45" i="20"/>
  <c r="J64" i="20"/>
  <c r="D62" i="20"/>
  <c r="J35" i="20"/>
  <c r="M79" i="17"/>
  <c r="M78" i="17"/>
  <c r="D67" i="20"/>
  <c r="M58" i="17"/>
  <c r="M57" i="17"/>
  <c r="M56" i="17"/>
  <c r="D53" i="20"/>
  <c r="D57" i="20" s="1"/>
  <c r="M40" i="17"/>
  <c r="M39" i="17"/>
  <c r="D48" i="20"/>
  <c r="D52" i="20" s="1"/>
  <c r="M37" i="17"/>
  <c r="M36" i="17"/>
  <c r="D43" i="20"/>
  <c r="D47" i="20" s="1"/>
  <c r="M34" i="17"/>
  <c r="D38" i="20"/>
  <c r="M30" i="17"/>
  <c r="M32" i="17" s="1"/>
  <c r="D33" i="20"/>
  <c r="M28" i="17"/>
  <c r="M25" i="17"/>
  <c r="M24" i="17"/>
  <c r="D23" i="20"/>
  <c r="D27" i="20" s="1"/>
  <c r="M22" i="17"/>
  <c r="M20" i="17"/>
  <c r="M19" i="17"/>
  <c r="I22" i="20"/>
  <c r="H22" i="20"/>
  <c r="G22" i="20"/>
  <c r="E22" i="20"/>
  <c r="D22" i="20"/>
  <c r="I17" i="20"/>
  <c r="H17" i="20"/>
  <c r="G17" i="20"/>
  <c r="F17" i="20"/>
  <c r="E17" i="20"/>
  <c r="D13" i="20"/>
  <c r="I12" i="20"/>
  <c r="H12" i="20"/>
  <c r="G12" i="20"/>
  <c r="F12" i="20"/>
  <c r="D12" i="20"/>
  <c r="H7" i="20"/>
  <c r="G7" i="20"/>
  <c r="F7" i="20"/>
  <c r="E7" i="20"/>
  <c r="M3" i="17"/>
  <c r="M41" i="17" l="1"/>
  <c r="M35" i="17"/>
  <c r="M9" i="17"/>
  <c r="M59" i="17"/>
  <c r="M12" i="17"/>
  <c r="M26" i="17"/>
  <c r="M29" i="17"/>
  <c r="M23" i="17"/>
  <c r="M38" i="17"/>
  <c r="M6" i="17"/>
  <c r="D28" i="20"/>
  <c r="D32" i="20" s="1"/>
  <c r="H99" i="20"/>
  <c r="G99" i="20"/>
  <c r="E12" i="20"/>
  <c r="E99" i="20" s="1"/>
  <c r="J62" i="20"/>
  <c r="J33" i="20"/>
  <c r="J37" i="20" s="1"/>
  <c r="J38" i="20"/>
  <c r="J42" i="20" s="1"/>
  <c r="J23" i="20"/>
  <c r="J27" i="20" s="1"/>
  <c r="J43" i="20"/>
  <c r="J47" i="20" s="1"/>
  <c r="J13" i="20"/>
  <c r="J17" i="20" s="1"/>
  <c r="D17" i="20"/>
  <c r="D37" i="20"/>
  <c r="J63" i="20"/>
  <c r="J67" i="20" s="1"/>
  <c r="I7" i="20"/>
  <c r="D42" i="20"/>
  <c r="J12" i="20"/>
  <c r="D3" i="20"/>
  <c r="D7" i="20" s="1"/>
  <c r="J22" i="20"/>
  <c r="F22" i="20"/>
  <c r="F99" i="20" s="1"/>
  <c r="H76" i="17"/>
  <c r="L76" i="17"/>
  <c r="J76" i="17"/>
  <c r="K76" i="17"/>
  <c r="F100" i="20" l="1"/>
  <c r="F101" i="20" s="1"/>
  <c r="E100" i="20"/>
  <c r="I99" i="20"/>
  <c r="I100" i="20"/>
  <c r="I101" i="20" s="1"/>
  <c r="G100" i="20"/>
  <c r="G101" i="20" s="1"/>
  <c r="J28" i="20"/>
  <c r="J32" i="20" s="1"/>
  <c r="J3" i="20"/>
  <c r="J7" i="20" s="1"/>
  <c r="D99" i="20"/>
  <c r="J99" i="20" s="1"/>
  <c r="H100" i="20"/>
  <c r="J48" i="20"/>
  <c r="J52" i="20" s="1"/>
  <c r="J53" i="20"/>
  <c r="J57" i="20" s="1"/>
  <c r="K75" i="17"/>
  <c r="K77" i="17" s="1"/>
  <c r="K80" i="17" s="1"/>
  <c r="H75" i="17"/>
  <c r="J75" i="17"/>
  <c r="L75" i="17"/>
  <c r="M76" i="17"/>
  <c r="D100" i="20" l="1"/>
  <c r="D101" i="20" s="1"/>
  <c r="J100" i="20"/>
  <c r="H101" i="20"/>
  <c r="E101" i="20"/>
  <c r="L77" i="17"/>
  <c r="L80" i="17" s="1"/>
  <c r="H77" i="17"/>
  <c r="H80" i="17" s="1"/>
  <c r="G77" i="17"/>
  <c r="G80" i="17" s="1"/>
  <c r="J77" i="17"/>
  <c r="J80" i="17" s="1"/>
  <c r="I77" i="17"/>
  <c r="I80" i="17" s="1"/>
  <c r="M75" i="17"/>
  <c r="L16" i="10"/>
  <c r="L13" i="10"/>
  <c r="K8" i="10"/>
  <c r="G12" i="10"/>
  <c r="J14" i="10"/>
  <c r="H13" i="10"/>
  <c r="J101" i="20" l="1"/>
  <c r="M77" i="17"/>
  <c r="M80" i="17" s="1"/>
  <c r="G16" i="10"/>
  <c r="H9" i="10"/>
  <c r="L9" i="10"/>
  <c r="G15" i="10"/>
  <c r="K15" i="10"/>
  <c r="G8" i="10"/>
  <c r="K12" i="10"/>
  <c r="L15" i="10"/>
  <c r="H15" i="10"/>
  <c r="H16" i="10"/>
  <c r="H18" i="10"/>
  <c r="J6" i="10"/>
  <c r="J5" i="10"/>
  <c r="K4" i="10"/>
  <c r="J10" i="10"/>
  <c r="I16" i="10"/>
  <c r="H4" i="10"/>
  <c r="L4" i="10"/>
  <c r="G10" i="10"/>
  <c r="K10" i="10"/>
  <c r="J17" i="10"/>
  <c r="J16" i="10"/>
  <c r="G7" i="10"/>
  <c r="L18" i="10"/>
  <c r="I17" i="10"/>
  <c r="G19" i="10"/>
  <c r="K16" i="10"/>
  <c r="I11" i="10"/>
  <c r="J12" i="10"/>
  <c r="I9" i="10"/>
  <c r="I8" i="10"/>
  <c r="L8" i="10"/>
  <c r="I13" i="10"/>
  <c r="I18" i="10"/>
  <c r="G14" i="10"/>
  <c r="J11" i="10"/>
  <c r="G5" i="10"/>
  <c r="I3" i="10"/>
  <c r="H8" i="10"/>
  <c r="H12" i="10"/>
  <c r="L12" i="10"/>
  <c r="I15" i="10"/>
  <c r="G17" i="10"/>
  <c r="H14" i="10"/>
  <c r="G11" i="10"/>
  <c r="H6" i="10"/>
  <c r="H5" i="10"/>
  <c r="I4" i="10"/>
  <c r="H10" i="10"/>
  <c r="K17" i="10"/>
  <c r="K14" i="10"/>
  <c r="K6" i="10"/>
  <c r="K5" i="10"/>
  <c r="G6" i="10"/>
  <c r="J9" i="10"/>
  <c r="J13" i="10"/>
  <c r="J18" i="10"/>
  <c r="L14" i="10"/>
  <c r="K11" i="10"/>
  <c r="L6" i="10"/>
  <c r="L5" i="10"/>
  <c r="L10" i="10"/>
  <c r="J8" i="10"/>
  <c r="G9" i="10"/>
  <c r="K9" i="10"/>
  <c r="I12" i="10"/>
  <c r="G13" i="10"/>
  <c r="K13" i="10"/>
  <c r="J15" i="10"/>
  <c r="G18" i="10"/>
  <c r="K18" i="10"/>
  <c r="I14" i="10"/>
  <c r="H11" i="10"/>
  <c r="L11" i="10"/>
  <c r="I6" i="10"/>
  <c r="I5" i="10"/>
  <c r="J4" i="10"/>
  <c r="G4" i="10"/>
  <c r="I10" i="10"/>
  <c r="H17" i="10"/>
  <c r="L17" i="10"/>
  <c r="J3" i="10"/>
  <c r="G3" i="10"/>
  <c r="K3" i="10"/>
  <c r="H19" i="10"/>
  <c r="H3" i="10"/>
  <c r="L3" i="10"/>
  <c r="I19" i="10"/>
  <c r="L19" i="10"/>
  <c r="J19" i="10"/>
  <c r="M17" i="10" l="1"/>
  <c r="M6" i="10"/>
  <c r="M18" i="10"/>
  <c r="K19" i="10"/>
  <c r="M15" i="10" l="1"/>
  <c r="M14" i="10"/>
  <c r="M10" i="10"/>
  <c r="M11" i="10"/>
  <c r="H7" i="10" l="1"/>
  <c r="H23" i="10" s="1"/>
  <c r="L7" i="10"/>
  <c r="L23" i="10" s="1"/>
  <c r="K7" i="10"/>
  <c r="K23" i="10" s="1"/>
  <c r="J7" i="10"/>
  <c r="J23" i="10" s="1"/>
  <c r="I7" i="10"/>
  <c r="I23" i="10" s="1"/>
  <c r="M12" i="10"/>
  <c r="M13" i="10"/>
  <c r="M4" i="10"/>
  <c r="M8" i="10"/>
  <c r="M5" i="10"/>
  <c r="M16" i="10"/>
  <c r="M9" i="10"/>
  <c r="M7" i="10" l="1"/>
  <c r="M19" i="10"/>
  <c r="M3" i="10"/>
  <c r="G23" i="10"/>
  <c r="M23" i="10" l="1"/>
</calcChain>
</file>

<file path=xl/sharedStrings.xml><?xml version="1.0" encoding="utf-8"?>
<sst xmlns="http://schemas.openxmlformats.org/spreadsheetml/2006/main" count="958" uniqueCount="105">
  <si>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</si>
  <si>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</si>
  <si>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</si>
  <si>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</si>
  <si>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</si>
  <si>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</si>
  <si>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</si>
  <si>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</si>
  <si>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</si>
  <si>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</si>
  <si>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</si>
  <si>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</si>
  <si>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</si>
  <si>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Peter Thompson</t>
  </si>
  <si>
    <t>Chief Executive</t>
  </si>
  <si>
    <t>Peter Thompson Subtotal</t>
  </si>
  <si>
    <t>Member</t>
  </si>
  <si>
    <t xml:space="preserve">Ruth Wilde 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</si>
  <si>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</si>
  <si>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</si>
  <si>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</si>
  <si>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</si>
  <si>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</si>
  <si>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</si>
  <si>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</si>
  <si>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</si>
  <si>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Other Staff</t>
  </si>
  <si>
    <t>N/A</t>
  </si>
  <si>
    <t>External Advisors:</t>
  </si>
  <si>
    <t>GRAND TOTALS</t>
  </si>
  <si>
    <t>Anthony Rutherford</t>
  </si>
  <si>
    <t>Richard Sydee</t>
  </si>
  <si>
    <t>Director of Strategy &amp; Corporate Affairs</t>
  </si>
  <si>
    <t>Director of Finance &amp; Resources</t>
  </si>
  <si>
    <t xml:space="preserve">Kate Brian </t>
  </si>
  <si>
    <t>Jonathan Herring</t>
  </si>
  <si>
    <t>Rachel Cutting</t>
  </si>
  <si>
    <t>Rachel Cutting Subtotal</t>
  </si>
  <si>
    <t xml:space="preserve"> MEMBERS &amp; DIRECTORS - EXPENSES CLAIMS / INVOICES RECEIVED BETWEEN 1ST APRIL 2018 AND 31ST MARCH 2019</t>
  </si>
  <si>
    <t>Yacoub Khalaf</t>
  </si>
  <si>
    <t>Q4</t>
  </si>
  <si>
    <t>Q3</t>
  </si>
  <si>
    <t>Q2</t>
  </si>
  <si>
    <t>Q1</t>
  </si>
  <si>
    <t xml:space="preserve">Sally Cheshire </t>
  </si>
  <si>
    <t xml:space="preserve">Anita Bharucha </t>
  </si>
  <si>
    <t xml:space="preserve">Rachel Cutting </t>
  </si>
  <si>
    <t xml:space="preserve">Bobbie Farsides </t>
  </si>
  <si>
    <t xml:space="preserve">Margaret Gilmore </t>
  </si>
  <si>
    <t xml:space="preserve">Anne Lampe </t>
  </si>
  <si>
    <t xml:space="preserve">Emma Cave </t>
  </si>
  <si>
    <t>o</t>
  </si>
  <si>
    <t>Director</t>
  </si>
  <si>
    <t>Claire Ettinghausen</t>
  </si>
  <si>
    <t>Debra Bloor</t>
  </si>
  <si>
    <t>Director of Compliance and Information</t>
  </si>
  <si>
    <t>Claire Ettinghausen Subtotal</t>
  </si>
  <si>
    <t>Gudrun Moore</t>
  </si>
  <si>
    <t>Redfern</t>
  </si>
  <si>
    <t>Julia Chain</t>
  </si>
  <si>
    <t>Catharine Seddon</t>
  </si>
  <si>
    <t>Tim Child</t>
  </si>
  <si>
    <t>Frances Flinter</t>
  </si>
  <si>
    <t>Zeynep Gurtin</t>
  </si>
  <si>
    <t>The Rt Revd Graham James</t>
  </si>
  <si>
    <t>Alex Kafetz</t>
  </si>
  <si>
    <t>Alison McTavish</t>
  </si>
  <si>
    <t>Geeta Nargund</t>
  </si>
  <si>
    <t>Period(s)</t>
  </si>
  <si>
    <t>Premium / Open (Rail &amp; Air)</t>
  </si>
  <si>
    <t>MEMBERS' TOTALS</t>
  </si>
  <si>
    <t>Director of Resources</t>
  </si>
  <si>
    <t>Christine J Watson</t>
  </si>
  <si>
    <t>Tom Skrinar</t>
  </si>
  <si>
    <t>Conference attendance</t>
  </si>
  <si>
    <t>London</t>
  </si>
  <si>
    <t xml:space="preserve">Tom Fowler </t>
  </si>
  <si>
    <t>Authority meeting</t>
  </si>
  <si>
    <t xml:space="preserve"> MEMBERS &amp; DIRECTORS - EXPENSES CLAIMS / INVOICES RECEIVED BETWEEN 1ST APRIL AND 30TH JUNE 2025</t>
  </si>
  <si>
    <t xml:space="preserve"> MEMBERS &amp; DIRECTORS - EXPENSES CLAIMS / INVOICES RECEIVED BETWEEN 1ST APRIL 2025  AND 31ST MARCH 2026</t>
  </si>
  <si>
    <t>Oxford</t>
  </si>
  <si>
    <t>Tom Fowler</t>
  </si>
  <si>
    <t>Livepool</t>
  </si>
  <si>
    <t>Coventry</t>
  </si>
  <si>
    <t>Postage</t>
  </si>
  <si>
    <t>Chair Day</t>
  </si>
  <si>
    <t>Womens Health Event</t>
  </si>
  <si>
    <t xml:space="preserve">London </t>
  </si>
  <si>
    <t>Authority Meeting</t>
  </si>
  <si>
    <t>Internal meeting</t>
  </si>
  <si>
    <t>S Troup</t>
  </si>
  <si>
    <t>R Scott</t>
  </si>
  <si>
    <t>A Sizer</t>
  </si>
  <si>
    <t xml:space="preserve"> MEMBERS &amp; DIRECTORS - EXPENSES CLAIMS / INVOICES RECEIVED BETWEEN 1ST JULY TO 30 SEPTEMBER 2025</t>
  </si>
  <si>
    <t xml:space="preserve"> MEMBERS &amp; DIRECTORS - EXPENSES CLAIMS / INVOICES RECEIVED BETWEEN 1ST JANUARY TO 31 MARCH 2026</t>
  </si>
  <si>
    <t xml:space="preserve"> MEMBERS &amp; DIRECTORS - EXPENSES CLAIMS / INVOICES RECEIVED BETWEEN 1ST OCTOBER TO 31 DECEMBER 2025</t>
  </si>
  <si>
    <t>Tom Skrinar Subtotal</t>
  </si>
  <si>
    <t>Troup S Watson</t>
  </si>
  <si>
    <t>Scott R Watson</t>
  </si>
  <si>
    <t>Sizer A Watson</t>
  </si>
  <si>
    <t>Troup S</t>
  </si>
  <si>
    <t>Scott R</t>
  </si>
  <si>
    <t>Sizer A</t>
  </si>
  <si>
    <t>AGC Meeting</t>
  </si>
  <si>
    <t>Inspection observation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</si>
</sst>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_-* #,##0.000_-;\-* #,##0.000_-;_-* &quot;-&quot;??_-;_-@_-"/>
    <numFmt numFmtId="166" formatCode="#,##0_ ;[Red]\-#,##0\ "/>
  </numFmts>
  <fonts count="3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i/>
      <sz val="10"/>
      <color rgb="FF7030A0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1"/>
      <color rgb="FF7030A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008385"/>
      <name val="Arial"/>
      <family val="2"/>
    </font>
    <font>
      <sz val="10"/>
      <color theme="0"/>
      <name val="Arial Narrow"/>
      <family val="2"/>
    </font>
    <font>
      <b/>
      <i/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color rgb="FF008385"/>
      <name val="Arial Narrow"/>
      <family val="2"/>
    </font>
    <font>
      <sz val="10"/>
      <color rgb="FF00838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</patternFill>
    </fill>
    <fill>
      <patternFill patternType="solid">
        <fgColor rgb="FF008385"/>
        <bgColor indexed="64"/>
      </patternFill>
    </fill>
    <fill>
      <patternFill patternType="solid">
        <fgColor rgb="FFEAE3DB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</cellStyleXfs>
  <cellXfs count="100">
    <xf numFmtId="0" fontId="0" fillId="0" borderId="0" xfId="0"/>
    <xf numFmtId="49" fontId="2" fillId="3" borderId="1" xfId="3" applyNumberFormat="1" applyFont="1" applyBorder="1" applyAlignment="1"/>
    <xf numFmtId="43" fontId="2" fillId="3" borderId="1" xfId="1" applyFont="1" applyFill="1" applyBorder="1" applyAlignment="1">
      <alignment horizontal="center"/>
    </xf>
    <xf numFmtId="0" fontId="4" fillId="0" borderId="0" xfId="0" applyFont="1"/>
    <xf numFmtId="0" fontId="5" fillId="4" borderId="2" xfId="0" applyFont="1" applyFill="1" applyBorder="1" applyAlignment="1">
      <alignment horizontal="left" wrapText="1"/>
    </xf>
    <xf numFmtId="14" fontId="5" fillId="4" borderId="2" xfId="0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43" fontId="5" fillId="4" borderId="2" xfId="1" applyFont="1" applyFill="1" applyBorder="1" applyAlignment="1">
      <alignment horizontal="center" wrapText="1"/>
    </xf>
    <xf numFmtId="0" fontId="7" fillId="5" borderId="2" xfId="0" applyFont="1" applyFill="1" applyBorder="1"/>
    <xf numFmtId="0" fontId="8" fillId="5" borderId="2" xfId="0" applyFont="1" applyFill="1" applyBorder="1"/>
    <xf numFmtId="164" fontId="8" fillId="5" borderId="2" xfId="0" applyNumberFormat="1" applyFont="1" applyFill="1" applyBorder="1" applyAlignment="1">
      <alignment horizontal="left"/>
    </xf>
    <xf numFmtId="0" fontId="9" fillId="5" borderId="2" xfId="0" applyFont="1" applyFill="1" applyBorder="1"/>
    <xf numFmtId="14" fontId="8" fillId="5" borderId="2" xfId="0" applyNumberFormat="1" applyFont="1" applyFill="1" applyBorder="1" applyAlignment="1">
      <alignment horizontal="left"/>
    </xf>
    <xf numFmtId="43" fontId="9" fillId="5" borderId="2" xfId="1" applyFont="1" applyFill="1" applyBorder="1"/>
    <xf numFmtId="0" fontId="6" fillId="0" borderId="0" xfId="0" applyFont="1"/>
    <xf numFmtId="0" fontId="8" fillId="0" borderId="0" xfId="0" applyFont="1"/>
    <xf numFmtId="14" fontId="8" fillId="0" borderId="0" xfId="0" applyNumberFormat="1" applyFont="1"/>
    <xf numFmtId="43" fontId="8" fillId="0" borderId="0" xfId="0" applyNumberFormat="1" applyFont="1"/>
    <xf numFmtId="43" fontId="9" fillId="0" borderId="3" xfId="1" applyFont="1" applyBorder="1"/>
    <xf numFmtId="0" fontId="10" fillId="0" borderId="0" xfId="0" applyFont="1"/>
    <xf numFmtId="14" fontId="10" fillId="0" borderId="0" xfId="0" applyNumberFormat="1" applyFont="1"/>
    <xf numFmtId="43" fontId="10" fillId="0" borderId="0" xfId="1" applyFont="1"/>
    <xf numFmtId="43" fontId="4" fillId="0" borderId="0" xfId="0" applyNumberFormat="1" applyFont="1"/>
    <xf numFmtId="43" fontId="9" fillId="0" borderId="0" xfId="1" applyFont="1" applyBorder="1"/>
    <xf numFmtId="22" fontId="4" fillId="0" borderId="0" xfId="0" applyNumberFormat="1" applyFont="1"/>
    <xf numFmtId="166" fontId="4" fillId="0" borderId="0" xfId="0" applyNumberFormat="1" applyFont="1"/>
    <xf numFmtId="0" fontId="12" fillId="5" borderId="2" xfId="0" applyFont="1" applyFill="1" applyBorder="1"/>
    <xf numFmtId="0" fontId="13" fillId="5" borderId="2" xfId="0" applyFont="1" applyFill="1" applyBorder="1"/>
    <xf numFmtId="164" fontId="13" fillId="5" borderId="2" xfId="0" applyNumberFormat="1" applyFont="1" applyFill="1" applyBorder="1" applyAlignment="1">
      <alignment horizontal="left"/>
    </xf>
    <xf numFmtId="0" fontId="14" fillId="5" borderId="2" xfId="0" applyFont="1" applyFill="1" applyBorder="1"/>
    <xf numFmtId="14" fontId="13" fillId="5" borderId="2" xfId="0" applyNumberFormat="1" applyFont="1" applyFill="1" applyBorder="1" applyAlignment="1">
      <alignment horizontal="left"/>
    </xf>
    <xf numFmtId="43" fontId="14" fillId="5" borderId="2" xfId="1" applyFont="1" applyFill="1" applyBorder="1"/>
    <xf numFmtId="0" fontId="15" fillId="0" borderId="0" xfId="0" applyFont="1"/>
    <xf numFmtId="0" fontId="16" fillId="0" borderId="0" xfId="0" applyFont="1"/>
    <xf numFmtId="43" fontId="18" fillId="8" borderId="12" xfId="1" applyFont="1" applyFill="1" applyBorder="1"/>
    <xf numFmtId="0" fontId="20" fillId="0" borderId="0" xfId="0" applyFont="1"/>
    <xf numFmtId="0" fontId="21" fillId="0" borderId="0" xfId="0" applyFont="1"/>
    <xf numFmtId="0" fontId="23" fillId="0" borderId="0" xfId="0" applyFont="1"/>
    <xf numFmtId="14" fontId="23" fillId="0" borderId="0" xfId="0" applyNumberFormat="1" applyFont="1"/>
    <xf numFmtId="43" fontId="23" fillId="0" borderId="0" xfId="0" applyNumberFormat="1" applyFont="1"/>
    <xf numFmtId="14" fontId="20" fillId="0" borderId="0" xfId="0" applyNumberFormat="1" applyFont="1"/>
    <xf numFmtId="43" fontId="20" fillId="0" borderId="0" xfId="1" applyFont="1"/>
    <xf numFmtId="43" fontId="21" fillId="0" borderId="0" xfId="0" applyNumberFormat="1" applyFont="1"/>
    <xf numFmtId="43" fontId="24" fillId="0" borderId="0" xfId="1" applyFont="1" applyBorder="1"/>
    <xf numFmtId="22" fontId="20" fillId="0" borderId="0" xfId="0" applyNumberFormat="1" applyFont="1"/>
    <xf numFmtId="43" fontId="20" fillId="0" borderId="0" xfId="0" applyNumberFormat="1" applyFont="1"/>
    <xf numFmtId="0" fontId="17" fillId="7" borderId="0" xfId="4" applyFont="1" applyFill="1" applyAlignment="1">
      <alignment vertical="center"/>
    </xf>
    <xf numFmtId="0" fontId="17" fillId="7" borderId="1" xfId="4" applyFont="1" applyFill="1" applyBorder="1" applyAlignment="1">
      <alignment vertical="center"/>
    </xf>
    <xf numFmtId="0" fontId="17" fillId="7" borderId="10" xfId="4" applyFont="1" applyFill="1" applyBorder="1" applyAlignment="1">
      <alignment vertical="center"/>
    </xf>
    <xf numFmtId="43" fontId="17" fillId="7" borderId="0" xfId="4" applyNumberFormat="1" applyFont="1" applyFill="1" applyAlignment="1">
      <alignment vertical="center"/>
    </xf>
    <xf numFmtId="14" fontId="22" fillId="0" borderId="2" xfId="0" applyNumberFormat="1" applyFont="1" applyBorder="1"/>
    <xf numFmtId="14" fontId="22" fillId="0" borderId="2" xfId="0" applyNumberFormat="1" applyFont="1" applyBorder="1" applyAlignment="1">
      <alignment horizontal="right"/>
    </xf>
    <xf numFmtId="0" fontId="22" fillId="0" borderId="2" xfId="0" applyFont="1" applyBorder="1"/>
    <xf numFmtId="43" fontId="22" fillId="0" borderId="2" xfId="1" applyFont="1" applyFill="1" applyBorder="1"/>
    <xf numFmtId="43" fontId="18" fillId="8" borderId="12" xfId="1" applyFont="1" applyFill="1" applyBorder="1" applyAlignment="1">
      <alignment textRotation="90"/>
    </xf>
    <xf numFmtId="0" fontId="17" fillId="7" borderId="13" xfId="4" applyFont="1" applyFill="1" applyBorder="1" applyAlignment="1">
      <alignment vertical="center"/>
    </xf>
    <xf numFmtId="0" fontId="17" fillId="7" borderId="14" xfId="4" applyFont="1" applyFill="1" applyBorder="1" applyAlignment="1">
      <alignment vertical="center"/>
    </xf>
    <xf numFmtId="0" fontId="17" fillId="7" borderId="12" xfId="4" applyFont="1" applyFill="1" applyBorder="1" applyAlignment="1">
      <alignment vertical="center"/>
    </xf>
    <xf numFmtId="43" fontId="18" fillId="8" borderId="15" xfId="1" applyFont="1" applyFill="1" applyBorder="1"/>
    <xf numFmtId="0" fontId="17" fillId="7" borderId="17" xfId="4" applyFont="1" applyFill="1" applyBorder="1" applyAlignment="1">
      <alignment vertical="center"/>
    </xf>
    <xf numFmtId="43" fontId="17" fillId="7" borderId="18" xfId="4" applyNumberFormat="1" applyFont="1" applyFill="1" applyBorder="1" applyAlignment="1">
      <alignment vertical="center"/>
    </xf>
    <xf numFmtId="43" fontId="25" fillId="0" borderId="10" xfId="1" applyFont="1" applyFill="1" applyBorder="1"/>
    <xf numFmtId="43" fontId="25" fillId="0" borderId="16" xfId="1" applyFont="1" applyFill="1" applyBorder="1"/>
    <xf numFmtId="43" fontId="22" fillId="0" borderId="10" xfId="1" applyFont="1" applyFill="1" applyBorder="1" applyAlignment="1">
      <alignment horizontal="center"/>
    </xf>
    <xf numFmtId="165" fontId="22" fillId="0" borderId="10" xfId="1" applyNumberFormat="1" applyFont="1" applyFill="1" applyBorder="1" applyAlignment="1">
      <alignment horizontal="center"/>
    </xf>
    <xf numFmtId="0" fontId="25" fillId="0" borderId="9" xfId="0" applyFont="1" applyBorder="1"/>
    <xf numFmtId="0" fontId="26" fillId="8" borderId="9" xfId="0" applyFont="1" applyFill="1" applyBorder="1"/>
    <xf numFmtId="43" fontId="26" fillId="8" borderId="10" xfId="1" applyFont="1" applyFill="1" applyBorder="1"/>
    <xf numFmtId="43" fontId="26" fillId="8" borderId="16" xfId="1" applyFont="1" applyFill="1" applyBorder="1"/>
    <xf numFmtId="43" fontId="26" fillId="0" borderId="3" xfId="1" applyFont="1" applyBorder="1"/>
    <xf numFmtId="43" fontId="19" fillId="8" borderId="12" xfId="1" applyFont="1" applyFill="1" applyBorder="1"/>
    <xf numFmtId="0" fontId="27" fillId="0" borderId="0" xfId="0" applyFont="1"/>
    <xf numFmtId="43" fontId="27" fillId="0" borderId="0" xfId="0" applyNumberFormat="1" applyFont="1"/>
    <xf numFmtId="43" fontId="10" fillId="0" borderId="0" xfId="0" applyNumberFormat="1" applyFont="1"/>
    <xf numFmtId="0" fontId="28" fillId="7" borderId="2" xfId="0" applyFont="1" applyFill="1" applyBorder="1"/>
    <xf numFmtId="43" fontId="29" fillId="7" borderId="2" xfId="1" applyFont="1" applyFill="1" applyBorder="1"/>
    <xf numFmtId="0" fontId="29" fillId="7" borderId="2" xfId="0" applyFont="1" applyFill="1" applyBorder="1"/>
    <xf numFmtId="43" fontId="30" fillId="0" borderId="3" xfId="1" applyFont="1" applyBorder="1"/>
    <xf numFmtId="43" fontId="9" fillId="7" borderId="4" xfId="1" applyFont="1" applyFill="1" applyBorder="1" applyAlignment="1">
      <alignment horizontal="center"/>
    </xf>
    <xf numFmtId="43" fontId="9" fillId="7" borderId="5" xfId="1" applyFont="1" applyFill="1" applyBorder="1" applyAlignment="1">
      <alignment horizontal="center"/>
    </xf>
    <xf numFmtId="43" fontId="30" fillId="8" borderId="6" xfId="1" applyFont="1" applyFill="1" applyBorder="1" applyAlignment="1">
      <alignment horizontal="center" wrapText="1"/>
    </xf>
    <xf numFmtId="43" fontId="30" fillId="8" borderId="7" xfId="1" applyFont="1" applyFill="1" applyBorder="1" applyAlignment="1">
      <alignment horizontal="center" wrapText="1"/>
    </xf>
    <xf numFmtId="43" fontId="30" fillId="8" borderId="8" xfId="1" applyFont="1" applyFill="1" applyBorder="1" applyAlignment="1">
      <alignment horizontal="center" wrapText="1"/>
    </xf>
    <xf numFmtId="43" fontId="30" fillId="0" borderId="10" xfId="1" applyFont="1" applyFill="1" applyBorder="1"/>
    <xf numFmtId="43" fontId="30" fillId="0" borderId="16" xfId="1" applyFont="1" applyFill="1" applyBorder="1"/>
    <xf numFmtId="43" fontId="29" fillId="7" borderId="18" xfId="1" applyFont="1" applyFill="1" applyBorder="1"/>
    <xf numFmtId="43" fontId="29" fillId="7" borderId="19" xfId="1" applyFont="1" applyFill="1" applyBorder="1"/>
    <xf numFmtId="14" fontId="6" fillId="0" borderId="2" xfId="0" applyNumberFormat="1" applyFont="1" applyBorder="1"/>
    <xf numFmtId="43" fontId="6" fillId="0" borderId="2" xfId="1" applyFont="1" applyFill="1" applyBorder="1"/>
    <xf numFmtId="0" fontId="6" fillId="0" borderId="2" xfId="0" applyFont="1" applyBorder="1"/>
    <xf numFmtId="0" fontId="17" fillId="7" borderId="0" xfId="4" applyFont="1" applyFill="1" applyAlignment="1">
      <alignment horizontal="center" vertical="center"/>
    </xf>
    <xf numFmtId="0" fontId="29" fillId="7" borderId="17" xfId="0" applyFont="1" applyFill="1" applyBorder="1"/>
    <xf numFmtId="0" fontId="29" fillId="7" borderId="19" xfId="0" applyFont="1" applyFill="1" applyBorder="1"/>
    <xf numFmtId="0" fontId="31" fillId="8" borderId="20" xfId="0" applyFont="1" applyFill="1" applyBorder="1"/>
    <xf numFmtId="0" fontId="31" fillId="8" borderId="11" xfId="0" applyFont="1" applyFill="1" applyBorder="1"/>
    <xf numFmtId="49" fontId="2" fillId="7" borderId="1" xfId="3" applyNumberFormat="1" applyFont="1" applyFill="1" applyBorder="1" applyAlignment="1">
      <alignment vertical="top" wrapText="1"/>
    </xf>
    <xf numFmtId="0" fontId="29" fillId="7" borderId="13" xfId="2" applyFont="1" applyFill="1" applyBorder="1" applyAlignment="1">
      <alignment horizontal="center"/>
    </xf>
    <xf numFmtId="0" fontId="29" fillId="7" borderId="14" xfId="2" applyFont="1" applyFill="1" applyBorder="1" applyAlignment="1">
      <alignment horizontal="center"/>
    </xf>
    <xf numFmtId="0" fontId="30" fillId="0" borderId="20" xfId="0" applyFont="1" applyBorder="1"/>
    <xf numFmtId="0" fontId="30" fillId="0" borderId="11" xfId="0" applyFont="1" applyBorder="1"/>
  </cellXfs>
  <cellStyles count="5">
    <cellStyle name="Accent2" xfId="4" builtinId="33"/>
    <cellStyle name="Accent5" xfId="3" builtinId="45"/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008385"/>
      <color rgb="FFEAE3D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0CBA-E4E5-40FB-BB31-20FA1ADE3A16}">
  <dimension ref="A1:R81"/>
  <sheetViews>
    <sheetView workbookViewId="0">
      <selection sqref="A1:J1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48.86328125" style="35" customWidth="1"/>
    <col min="5" max="5" width="15.3984375" style="35" customWidth="1"/>
    <col min="6" max="6" width="24.265625" style="35" customWidth="1"/>
    <col min="7" max="7" width="10" style="35" customWidth="1"/>
    <col min="8" max="8" width="0" style="35" hidden="1" customWidth="1"/>
    <col min="9" max="9" width="10.73046875" style="35" customWidth="1"/>
    <col min="10" max="10" width="9.1328125" style="35"/>
    <col min="11" max="11" width="10.59765625" style="35" customWidth="1"/>
    <col min="12" max="13" width="12.265625" style="35" bestFit="1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0" t="s">
        <v>78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69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>
        <v>45750</v>
      </c>
      <c r="D3" s="50" t="s">
        <v>74</v>
      </c>
      <c r="E3" s="51">
        <v>45762</v>
      </c>
      <c r="F3" s="50" t="s">
        <v>80</v>
      </c>
      <c r="G3" s="53"/>
      <c r="H3" s="53"/>
      <c r="I3" s="53">
        <v>84.8</v>
      </c>
      <c r="J3" s="53"/>
      <c r="K3" s="53"/>
      <c r="L3" s="53"/>
      <c r="M3" s="53">
        <f>SUM(G3:L3)</f>
        <v>84.8</v>
      </c>
      <c r="O3" s="36" t="s">
        <v>58</v>
      </c>
    </row>
    <row r="4" spans="1:15" x14ac:dyDescent="0.4">
      <c r="A4" s="50" t="s">
        <v>13</v>
      </c>
      <c r="B4" s="50" t="s">
        <v>14</v>
      </c>
      <c r="C4" s="51">
        <v>45750</v>
      </c>
      <c r="D4" s="50" t="s">
        <v>74</v>
      </c>
      <c r="E4" s="51">
        <v>45763</v>
      </c>
      <c r="F4" s="50" t="s">
        <v>80</v>
      </c>
      <c r="G4" s="53"/>
      <c r="H4" s="53"/>
      <c r="I4" s="53">
        <v>84.8</v>
      </c>
      <c r="J4" s="53"/>
      <c r="K4" s="53"/>
      <c r="L4" s="53"/>
      <c r="M4" s="53">
        <f t="shared" ref="M4:M5" si="0">SUM(G4:L4)</f>
        <v>84.8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46" t="s">
        <v>13</v>
      </c>
      <c r="B6" s="46" t="s">
        <v>14</v>
      </c>
      <c r="C6" s="46"/>
      <c r="D6" s="46"/>
      <c r="E6" s="46"/>
      <c r="F6" s="46"/>
      <c r="G6" s="49">
        <f t="shared" ref="G6:M6" si="1">SUM(G3:G5)</f>
        <v>0</v>
      </c>
      <c r="H6" s="49">
        <f t="shared" si="1"/>
        <v>0</v>
      </c>
      <c r="I6" s="49">
        <f t="shared" si="1"/>
        <v>169.6</v>
      </c>
      <c r="J6" s="49">
        <f t="shared" si="1"/>
        <v>0</v>
      </c>
      <c r="K6" s="49">
        <f t="shared" si="1"/>
        <v>0</v>
      </c>
      <c r="L6" s="49">
        <f t="shared" si="1"/>
        <v>0</v>
      </c>
      <c r="M6" s="49">
        <f t="shared" si="1"/>
        <v>169.6</v>
      </c>
    </row>
    <row r="7" spans="1:15" x14ac:dyDescent="0.4">
      <c r="A7" s="50" t="s">
        <v>73</v>
      </c>
      <c r="B7" s="50" t="s">
        <v>33</v>
      </c>
      <c r="C7" s="51"/>
      <c r="D7" s="50"/>
      <c r="E7" s="51"/>
      <c r="F7" s="52"/>
      <c r="G7" s="53"/>
      <c r="H7" s="53"/>
      <c r="I7" s="53"/>
      <c r="J7" s="53"/>
      <c r="K7" s="53"/>
      <c r="L7" s="53"/>
      <c r="M7" s="53">
        <f>SUM(G7:L7)</f>
        <v>0</v>
      </c>
      <c r="O7" s="36" t="s">
        <v>58</v>
      </c>
    </row>
    <row r="8" spans="1:15" x14ac:dyDescent="0.4">
      <c r="A8" s="50" t="s">
        <v>73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 t="shared" ref="M8" si="2">SUM(G8:L8)</f>
        <v>0</v>
      </c>
    </row>
    <row r="9" spans="1:15" x14ac:dyDescent="0.4">
      <c r="A9" s="47" t="s">
        <v>73</v>
      </c>
      <c r="B9" s="47" t="s">
        <v>71</v>
      </c>
      <c r="C9" s="48"/>
      <c r="D9" s="46"/>
      <c r="E9" s="46"/>
      <c r="F9" s="46"/>
      <c r="G9" s="49">
        <f t="shared" ref="G9:M9" si="3">SUM(G7:G8)</f>
        <v>0</v>
      </c>
      <c r="H9" s="49">
        <f t="shared" si="3"/>
        <v>0</v>
      </c>
      <c r="I9" s="49">
        <f t="shared" si="3"/>
        <v>0</v>
      </c>
      <c r="J9" s="49">
        <f t="shared" si="3"/>
        <v>0</v>
      </c>
      <c r="K9" s="49">
        <f t="shared" si="3"/>
        <v>0</v>
      </c>
      <c r="L9" s="49">
        <f t="shared" si="3"/>
        <v>0</v>
      </c>
      <c r="M9" s="49">
        <f t="shared" si="3"/>
        <v>0</v>
      </c>
    </row>
    <row r="10" spans="1:15" x14ac:dyDescent="0.4">
      <c r="A10" s="50" t="s">
        <v>53</v>
      </c>
      <c r="B10" s="50" t="s">
        <v>32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>SUM(G10:L10)</f>
        <v>0</v>
      </c>
    </row>
    <row r="11" spans="1:15" x14ac:dyDescent="0.4">
      <c r="A11" s="50" t="s">
        <v>53</v>
      </c>
      <c r="B11" s="50" t="s">
        <v>32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ref="M11" si="4">SUM(G11:L11)</f>
        <v>0</v>
      </c>
    </row>
    <row r="12" spans="1:15" x14ac:dyDescent="0.4">
      <c r="A12" s="46" t="s">
        <v>53</v>
      </c>
      <c r="B12" s="46" t="s">
        <v>32</v>
      </c>
      <c r="C12" s="46"/>
      <c r="D12" s="46"/>
      <c r="E12" s="46"/>
      <c r="F12" s="46"/>
      <c r="G12" s="49">
        <f t="shared" ref="G12:M12" si="5">SUM(G10:G11)</f>
        <v>0</v>
      </c>
      <c r="H12" s="49">
        <f t="shared" si="5"/>
        <v>0</v>
      </c>
      <c r="I12" s="49">
        <f t="shared" si="5"/>
        <v>0</v>
      </c>
      <c r="J12" s="49">
        <f t="shared" si="5"/>
        <v>0</v>
      </c>
      <c r="K12" s="49">
        <f t="shared" si="5"/>
        <v>0</v>
      </c>
      <c r="L12" s="49">
        <f t="shared" si="5"/>
        <v>0</v>
      </c>
      <c r="M12" s="49">
        <f t="shared" si="5"/>
        <v>0</v>
      </c>
    </row>
    <row r="13" spans="1:15" x14ac:dyDescent="0.4">
      <c r="A13" s="50" t="s">
        <v>36</v>
      </c>
      <c r="B13" s="50" t="s">
        <v>55</v>
      </c>
      <c r="C13" s="51">
        <v>45748</v>
      </c>
      <c r="D13" s="50" t="s">
        <v>84</v>
      </c>
      <c r="E13" s="51">
        <v>45742</v>
      </c>
      <c r="F13" s="52"/>
      <c r="G13" s="53"/>
      <c r="H13" s="53"/>
      <c r="I13" s="53"/>
      <c r="J13" s="53"/>
      <c r="K13" s="53"/>
      <c r="L13" s="53">
        <v>13.02</v>
      </c>
      <c r="M13" s="53">
        <f>SUM(G13:L13)</f>
        <v>13.02</v>
      </c>
    </row>
    <row r="14" spans="1:15" x14ac:dyDescent="0.4">
      <c r="A14" s="50" t="s">
        <v>36</v>
      </c>
      <c r="B14" s="50" t="s">
        <v>55</v>
      </c>
      <c r="C14" s="51">
        <v>45749</v>
      </c>
      <c r="D14" s="50" t="s">
        <v>89</v>
      </c>
      <c r="E14" s="51">
        <v>45770</v>
      </c>
      <c r="F14" s="52" t="s">
        <v>75</v>
      </c>
      <c r="G14" s="53"/>
      <c r="H14" s="53"/>
      <c r="I14" s="53">
        <v>263.7</v>
      </c>
      <c r="J14" s="53"/>
      <c r="K14" s="53"/>
      <c r="L14" s="53"/>
      <c r="M14" s="53">
        <f>SUM(G14:L14)</f>
        <v>263.7</v>
      </c>
    </row>
    <row r="15" spans="1:15" x14ac:dyDescent="0.4">
      <c r="A15" s="50" t="s">
        <v>36</v>
      </c>
      <c r="B15" s="50" t="s">
        <v>55</v>
      </c>
      <c r="C15" s="51">
        <v>45784</v>
      </c>
      <c r="D15" s="50" t="s">
        <v>88</v>
      </c>
      <c r="E15" s="51">
        <v>45798</v>
      </c>
      <c r="F15" s="52" t="s">
        <v>75</v>
      </c>
      <c r="G15" s="53"/>
      <c r="H15" s="53"/>
      <c r="I15" s="53">
        <v>200</v>
      </c>
      <c r="J15" s="53"/>
      <c r="K15" s="53"/>
      <c r="L15" s="53"/>
      <c r="M15" s="53"/>
    </row>
    <row r="16" spans="1:15" x14ac:dyDescent="0.4">
      <c r="A16" s="50" t="s">
        <v>36</v>
      </c>
      <c r="B16" s="50" t="s">
        <v>55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ref="M16" si="6">SUM(G16:L16)</f>
        <v>0</v>
      </c>
    </row>
    <row r="17" spans="1:13" x14ac:dyDescent="0.4">
      <c r="A17" s="46" t="s">
        <v>36</v>
      </c>
      <c r="B17" s="46" t="s">
        <v>55</v>
      </c>
      <c r="C17" s="46"/>
      <c r="D17" s="46"/>
      <c r="E17" s="46"/>
      <c r="F17" s="46"/>
      <c r="G17" s="49">
        <f t="shared" ref="G17:M17" si="7">SUM(G13:G16)</f>
        <v>0</v>
      </c>
      <c r="H17" s="49">
        <f t="shared" si="7"/>
        <v>0</v>
      </c>
      <c r="I17" s="49">
        <f t="shared" si="7"/>
        <v>463.7</v>
      </c>
      <c r="J17" s="49">
        <f t="shared" si="7"/>
        <v>0</v>
      </c>
      <c r="K17" s="49">
        <f t="shared" si="7"/>
        <v>0</v>
      </c>
      <c r="L17" s="49">
        <f t="shared" si="7"/>
        <v>13.02</v>
      </c>
      <c r="M17" s="49">
        <f t="shared" si="7"/>
        <v>276.71999999999997</v>
      </c>
    </row>
    <row r="18" spans="1:13" x14ac:dyDescent="0.4">
      <c r="A18" s="50" t="s">
        <v>59</v>
      </c>
      <c r="B18" s="50" t="s">
        <v>16</v>
      </c>
      <c r="C18" s="51">
        <v>45766</v>
      </c>
      <c r="D18" s="50" t="s">
        <v>74</v>
      </c>
      <c r="E18" s="51">
        <v>45665</v>
      </c>
      <c r="F18" s="52" t="s">
        <v>82</v>
      </c>
      <c r="G18" s="53"/>
      <c r="H18" s="53"/>
      <c r="I18" s="53"/>
      <c r="J18" s="53"/>
      <c r="K18" s="53">
        <v>463.31</v>
      </c>
      <c r="L18" s="53"/>
      <c r="M18" s="53">
        <f>SUM(G18:L18)</f>
        <v>463.31</v>
      </c>
    </row>
    <row r="19" spans="1:13" x14ac:dyDescent="0.4">
      <c r="A19" s="50" t="s">
        <v>59</v>
      </c>
      <c r="B19" s="50" t="s">
        <v>16</v>
      </c>
      <c r="C19" s="51">
        <v>45761</v>
      </c>
      <c r="D19" s="50" t="s">
        <v>77</v>
      </c>
      <c r="E19" s="51">
        <v>45728</v>
      </c>
      <c r="F19" s="52" t="s">
        <v>75</v>
      </c>
      <c r="G19" s="53"/>
      <c r="H19" s="53"/>
      <c r="I19" s="53"/>
      <c r="J19" s="53">
        <v>78.8</v>
      </c>
      <c r="K19" s="53"/>
      <c r="L19" s="53"/>
      <c r="M19" s="53">
        <f t="shared" ref="M19:M22" si="8">SUM(G19:L19)</f>
        <v>78.8</v>
      </c>
    </row>
    <row r="20" spans="1:13" x14ac:dyDescent="0.4">
      <c r="A20" s="50" t="s">
        <v>59</v>
      </c>
      <c r="B20" s="50" t="s">
        <v>16</v>
      </c>
      <c r="C20" s="51">
        <v>45783</v>
      </c>
      <c r="D20" s="50" t="s">
        <v>85</v>
      </c>
      <c r="E20" s="51">
        <v>45777</v>
      </c>
      <c r="F20" s="52" t="s">
        <v>75</v>
      </c>
      <c r="G20" s="53"/>
      <c r="H20" s="53"/>
      <c r="I20" s="53">
        <v>23.6</v>
      </c>
      <c r="J20" s="53"/>
      <c r="K20" s="53"/>
      <c r="L20" s="53"/>
      <c r="M20" s="53">
        <f t="shared" si="8"/>
        <v>23.6</v>
      </c>
    </row>
    <row r="21" spans="1:13" x14ac:dyDescent="0.4">
      <c r="A21" s="50" t="s">
        <v>59</v>
      </c>
      <c r="B21" s="50" t="s">
        <v>16</v>
      </c>
      <c r="C21" s="51">
        <v>45783</v>
      </c>
      <c r="D21" s="50" t="s">
        <v>86</v>
      </c>
      <c r="E21" s="51">
        <v>45783</v>
      </c>
      <c r="F21" s="52" t="s">
        <v>87</v>
      </c>
      <c r="G21" s="53"/>
      <c r="H21" s="53"/>
      <c r="I21" s="53"/>
      <c r="J21" s="53">
        <v>16.82</v>
      </c>
      <c r="K21" s="53"/>
      <c r="L21" s="53"/>
      <c r="M21" s="53">
        <f t="shared" si="8"/>
        <v>16.82</v>
      </c>
    </row>
    <row r="22" spans="1:13" x14ac:dyDescent="0.4">
      <c r="A22" s="50" t="s">
        <v>59</v>
      </c>
      <c r="B22" s="50" t="s">
        <v>16</v>
      </c>
      <c r="C22" s="51"/>
      <c r="D22" s="50"/>
      <c r="E22" s="51"/>
      <c r="F22" s="52"/>
      <c r="G22" s="53"/>
      <c r="H22" s="53"/>
      <c r="I22" s="53"/>
      <c r="J22" s="53"/>
      <c r="K22" s="53"/>
      <c r="L22" s="53"/>
      <c r="M22" s="53">
        <f t="shared" si="8"/>
        <v>0</v>
      </c>
    </row>
    <row r="23" spans="1:13" x14ac:dyDescent="0.4">
      <c r="A23" s="46" t="s">
        <v>59</v>
      </c>
      <c r="B23" s="46" t="s">
        <v>16</v>
      </c>
      <c r="C23" s="46"/>
      <c r="D23" s="46"/>
      <c r="E23" s="46"/>
      <c r="F23" s="46"/>
      <c r="G23" s="49">
        <f t="shared" ref="G23:M23" si="9">SUM(G18:G22)</f>
        <v>0</v>
      </c>
      <c r="H23" s="49">
        <f t="shared" si="9"/>
        <v>0</v>
      </c>
      <c r="I23" s="49">
        <f t="shared" si="9"/>
        <v>23.6</v>
      </c>
      <c r="J23" s="49">
        <f t="shared" si="9"/>
        <v>95.62</v>
      </c>
      <c r="K23" s="49">
        <f t="shared" si="9"/>
        <v>463.31</v>
      </c>
      <c r="L23" s="49">
        <f t="shared" si="9"/>
        <v>0</v>
      </c>
      <c r="M23" s="49">
        <f t="shared" si="9"/>
        <v>582.53000000000009</v>
      </c>
    </row>
    <row r="24" spans="1:13" x14ac:dyDescent="0.4">
      <c r="A24" s="50" t="s">
        <v>60</v>
      </c>
      <c r="B24" s="50" t="s">
        <v>16</v>
      </c>
      <c r="C24" s="51"/>
      <c r="D24" s="50"/>
      <c r="E24" s="51"/>
      <c r="F24" s="52"/>
      <c r="G24" s="53"/>
      <c r="H24" s="53"/>
      <c r="I24" s="53"/>
      <c r="J24" s="53"/>
      <c r="K24" s="53"/>
      <c r="L24" s="53"/>
      <c r="M24" s="53">
        <f>SUM(G24:L24)</f>
        <v>0</v>
      </c>
    </row>
    <row r="25" spans="1:13" x14ac:dyDescent="0.4">
      <c r="A25" s="50" t="s">
        <v>60</v>
      </c>
      <c r="B25" s="50" t="s">
        <v>16</v>
      </c>
      <c r="C25" s="51"/>
      <c r="D25" s="50"/>
      <c r="E25" s="51"/>
      <c r="F25" s="52"/>
      <c r="G25" s="53"/>
      <c r="H25" s="53"/>
      <c r="I25" s="53"/>
      <c r="J25" s="53"/>
      <c r="K25" s="53"/>
      <c r="L25" s="53"/>
      <c r="M25" s="53">
        <f>SUM(G25:L25)</f>
        <v>0</v>
      </c>
    </row>
    <row r="26" spans="1:13" x14ac:dyDescent="0.4">
      <c r="A26" s="46" t="s">
        <v>60</v>
      </c>
      <c r="B26" s="46" t="s">
        <v>16</v>
      </c>
      <c r="C26" s="46"/>
      <c r="D26" s="46"/>
      <c r="E26" s="46"/>
      <c r="F26" s="46"/>
      <c r="G26" s="49">
        <f t="shared" ref="G26:M26" si="10">SUM(G24:G25)</f>
        <v>0</v>
      </c>
      <c r="H26" s="49">
        <f t="shared" si="10"/>
        <v>0</v>
      </c>
      <c r="I26" s="49">
        <f t="shared" si="10"/>
        <v>0</v>
      </c>
      <c r="J26" s="49">
        <f t="shared" si="10"/>
        <v>0</v>
      </c>
      <c r="K26" s="49">
        <f t="shared" si="10"/>
        <v>0</v>
      </c>
      <c r="L26" s="49">
        <f t="shared" si="10"/>
        <v>0</v>
      </c>
      <c r="M26" s="49">
        <f t="shared" si="10"/>
        <v>0</v>
      </c>
    </row>
    <row r="27" spans="1:13" x14ac:dyDescent="0.4">
      <c r="A27" s="50" t="s">
        <v>61</v>
      </c>
      <c r="B27" s="50" t="s">
        <v>16</v>
      </c>
      <c r="C27" s="51"/>
      <c r="D27" s="50"/>
      <c r="E27" s="51"/>
      <c r="F27" s="52"/>
      <c r="G27" s="53"/>
      <c r="H27" s="53"/>
      <c r="I27" s="53"/>
      <c r="J27" s="53"/>
      <c r="K27" s="53"/>
      <c r="L27" s="53"/>
      <c r="M27" s="53"/>
    </row>
    <row r="28" spans="1:13" x14ac:dyDescent="0.4">
      <c r="A28" s="50" t="s">
        <v>61</v>
      </c>
      <c r="B28" s="50" t="s">
        <v>16</v>
      </c>
      <c r="C28" s="51"/>
      <c r="D28" s="50"/>
      <c r="E28" s="51"/>
      <c r="F28" s="52"/>
      <c r="G28" s="53"/>
      <c r="H28" s="53"/>
      <c r="I28" s="53"/>
      <c r="J28" s="53"/>
      <c r="K28" s="53"/>
      <c r="L28" s="53"/>
      <c r="M28" s="53">
        <f>SUM(G28:L28)</f>
        <v>0</v>
      </c>
    </row>
    <row r="29" spans="1:13" x14ac:dyDescent="0.4">
      <c r="A29" s="46" t="s">
        <v>61</v>
      </c>
      <c r="B29" s="46" t="s">
        <v>16</v>
      </c>
      <c r="C29" s="46"/>
      <c r="D29" s="46"/>
      <c r="E29" s="46"/>
      <c r="F29" s="46"/>
      <c r="G29" s="49">
        <f t="shared" ref="G29:M29" si="11">SUM(G27:G28)</f>
        <v>0</v>
      </c>
      <c r="H29" s="49">
        <f t="shared" si="11"/>
        <v>0</v>
      </c>
      <c r="I29" s="49">
        <f t="shared" si="11"/>
        <v>0</v>
      </c>
      <c r="J29" s="49">
        <f t="shared" si="11"/>
        <v>0</v>
      </c>
      <c r="K29" s="49">
        <f t="shared" si="11"/>
        <v>0</v>
      </c>
      <c r="L29" s="49">
        <f t="shared" si="11"/>
        <v>0</v>
      </c>
      <c r="M29" s="49">
        <f t="shared" si="11"/>
        <v>0</v>
      </c>
    </row>
    <row r="30" spans="1:13" x14ac:dyDescent="0.4">
      <c r="A30" s="50" t="s">
        <v>62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>SUM(G30:L30)</f>
        <v>0</v>
      </c>
    </row>
    <row r="31" spans="1:13" x14ac:dyDescent="0.4">
      <c r="A31" s="50" t="s">
        <v>62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 t="shared" ref="M31" si="12">SUM(G31:L31)</f>
        <v>0</v>
      </c>
    </row>
    <row r="32" spans="1:13" x14ac:dyDescent="0.4">
      <c r="A32" s="46" t="s">
        <v>62</v>
      </c>
      <c r="B32" s="46" t="s">
        <v>16</v>
      </c>
      <c r="C32" s="46"/>
      <c r="D32" s="46"/>
      <c r="E32" s="46"/>
      <c r="F32" s="46"/>
      <c r="G32" s="49">
        <f t="shared" ref="G32:M32" si="13">SUM(G30:G31)</f>
        <v>0</v>
      </c>
      <c r="H32" s="49">
        <f t="shared" si="13"/>
        <v>0</v>
      </c>
      <c r="I32" s="49">
        <f t="shared" si="13"/>
        <v>0</v>
      </c>
      <c r="J32" s="49">
        <f t="shared" si="13"/>
        <v>0</v>
      </c>
      <c r="K32" s="49">
        <f t="shared" si="13"/>
        <v>0</v>
      </c>
      <c r="L32" s="49">
        <f t="shared" si="13"/>
        <v>0</v>
      </c>
      <c r="M32" s="49">
        <f t="shared" si="13"/>
        <v>0</v>
      </c>
    </row>
    <row r="33" spans="1:13" x14ac:dyDescent="0.4">
      <c r="A33" s="50" t="s">
        <v>63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 t="shared" ref="M33:M34" si="14">SUM(G33:L33)</f>
        <v>0</v>
      </c>
    </row>
    <row r="34" spans="1:13" x14ac:dyDescent="0.4">
      <c r="A34" s="50" t="s">
        <v>63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 t="shared" si="14"/>
        <v>0</v>
      </c>
    </row>
    <row r="35" spans="1:13" x14ac:dyDescent="0.4">
      <c r="A35" s="46" t="s">
        <v>63</v>
      </c>
      <c r="B35" s="46" t="s">
        <v>16</v>
      </c>
      <c r="C35" s="46"/>
      <c r="D35" s="46"/>
      <c r="E35" s="46"/>
      <c r="F35" s="46"/>
      <c r="G35" s="49">
        <f t="shared" ref="G35:M35" si="15">SUM(G32:G34)</f>
        <v>0</v>
      </c>
      <c r="H35" s="49">
        <f t="shared" si="15"/>
        <v>0</v>
      </c>
      <c r="I35" s="49">
        <f t="shared" si="15"/>
        <v>0</v>
      </c>
      <c r="J35" s="49">
        <f t="shared" si="15"/>
        <v>0</v>
      </c>
      <c r="K35" s="49">
        <f t="shared" si="15"/>
        <v>0</v>
      </c>
      <c r="L35" s="49">
        <f t="shared" si="15"/>
        <v>0</v>
      </c>
      <c r="M35" s="49">
        <f t="shared" si="15"/>
        <v>0</v>
      </c>
    </row>
    <row r="36" spans="1:13" x14ac:dyDescent="0.4">
      <c r="A36" s="50" t="s">
        <v>64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50" t="s">
        <v>64</v>
      </c>
      <c r="B37" s="50" t="s">
        <v>16</v>
      </c>
      <c r="C37" s="51"/>
      <c r="D37" s="50"/>
      <c r="E37" s="51"/>
      <c r="F37" s="52"/>
      <c r="G37" s="53"/>
      <c r="H37" s="53"/>
      <c r="I37" s="53"/>
      <c r="J37" s="53"/>
      <c r="K37" s="53"/>
      <c r="L37" s="53"/>
      <c r="M37" s="53">
        <f>SUM(G37:L37)</f>
        <v>0</v>
      </c>
    </row>
    <row r="38" spans="1:13" x14ac:dyDescent="0.4">
      <c r="A38" s="46" t="s">
        <v>64</v>
      </c>
      <c r="B38" s="46" t="s">
        <v>16</v>
      </c>
      <c r="C38" s="46"/>
      <c r="D38" s="46"/>
      <c r="E38" s="46"/>
      <c r="F38" s="46"/>
      <c r="G38" s="49">
        <f t="shared" ref="G38:M38" si="16">SUM(G36:G37)</f>
        <v>0</v>
      </c>
      <c r="H38" s="49">
        <f t="shared" si="16"/>
        <v>0</v>
      </c>
      <c r="I38" s="49">
        <f t="shared" si="16"/>
        <v>0</v>
      </c>
      <c r="J38" s="49">
        <f t="shared" si="16"/>
        <v>0</v>
      </c>
      <c r="K38" s="49">
        <f t="shared" si="16"/>
        <v>0</v>
      </c>
      <c r="L38" s="49">
        <f t="shared" si="16"/>
        <v>0</v>
      </c>
      <c r="M38" s="49">
        <f t="shared" si="16"/>
        <v>0</v>
      </c>
    </row>
    <row r="39" spans="1:13" x14ac:dyDescent="0.4">
      <c r="A39" s="50" t="s">
        <v>65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65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>SUM(G40:L40)</f>
        <v>0</v>
      </c>
    </row>
    <row r="41" spans="1:13" x14ac:dyDescent="0.4">
      <c r="A41" s="46" t="s">
        <v>65</v>
      </c>
      <c r="B41" s="46" t="s">
        <v>16</v>
      </c>
      <c r="C41" s="46"/>
      <c r="D41" s="46"/>
      <c r="E41" s="46"/>
      <c r="F41" s="46"/>
      <c r="G41" s="49">
        <f t="shared" ref="G41:M41" si="17">SUM(G39:G40)</f>
        <v>0</v>
      </c>
      <c r="H41" s="49">
        <f t="shared" si="17"/>
        <v>0</v>
      </c>
      <c r="I41" s="49">
        <f t="shared" si="17"/>
        <v>0</v>
      </c>
      <c r="J41" s="49">
        <f t="shared" si="17"/>
        <v>0</v>
      </c>
      <c r="K41" s="49">
        <f t="shared" si="17"/>
        <v>0</v>
      </c>
      <c r="L41" s="49">
        <f t="shared" si="17"/>
        <v>0</v>
      </c>
      <c r="M41" s="49">
        <f t="shared" si="17"/>
        <v>0</v>
      </c>
    </row>
    <row r="42" spans="1:13" x14ac:dyDescent="0.4">
      <c r="A42" s="50" t="s">
        <v>66</v>
      </c>
      <c r="B42" s="50" t="s">
        <v>16</v>
      </c>
      <c r="C42" s="51">
        <v>45771</v>
      </c>
      <c r="D42" s="50" t="s">
        <v>77</v>
      </c>
      <c r="E42" s="51">
        <v>45727</v>
      </c>
      <c r="F42" s="52" t="s">
        <v>75</v>
      </c>
      <c r="G42" s="53"/>
      <c r="H42" s="53"/>
      <c r="I42" s="53"/>
      <c r="J42" s="53"/>
      <c r="K42" s="53">
        <v>127.99</v>
      </c>
      <c r="L42" s="53"/>
      <c r="M42" s="53">
        <f>SUM(G42:L42)</f>
        <v>127.99</v>
      </c>
    </row>
    <row r="43" spans="1:13" x14ac:dyDescent="0.4">
      <c r="A43" s="50" t="s">
        <v>66</v>
      </c>
      <c r="B43" s="50" t="s">
        <v>16</v>
      </c>
      <c r="C43" s="51">
        <v>45777</v>
      </c>
      <c r="D43" s="50" t="s">
        <v>77</v>
      </c>
      <c r="E43" s="51">
        <v>45728</v>
      </c>
      <c r="F43" s="52" t="s">
        <v>75</v>
      </c>
      <c r="G43" s="53"/>
      <c r="H43" s="53"/>
      <c r="I43" s="53"/>
      <c r="J43" s="53"/>
      <c r="K43" s="53">
        <v>113</v>
      </c>
      <c r="L43" s="53"/>
      <c r="M43" s="53">
        <f t="shared" ref="M43:M46" si="18">SUM(G43:L43)</f>
        <v>113</v>
      </c>
    </row>
    <row r="44" spans="1:13" x14ac:dyDescent="0.4">
      <c r="A44" s="50" t="s">
        <v>66</v>
      </c>
      <c r="B44" s="50" t="s">
        <v>16</v>
      </c>
      <c r="C44" s="51">
        <v>45764</v>
      </c>
      <c r="D44" s="50" t="s">
        <v>104</v>
      </c>
      <c r="E44" s="51">
        <v>45810</v>
      </c>
      <c r="F44" s="52" t="s">
        <v>83</v>
      </c>
      <c r="G44" s="53"/>
      <c r="H44" s="53"/>
      <c r="I44" s="53">
        <v>312</v>
      </c>
      <c r="J44" s="53"/>
      <c r="K44" s="53">
        <v>168</v>
      </c>
      <c r="L44" s="53"/>
      <c r="M44" s="53">
        <f t="shared" si="18"/>
        <v>480</v>
      </c>
    </row>
    <row r="45" spans="1:13" x14ac:dyDescent="0.4">
      <c r="A45" s="50" t="s">
        <v>66</v>
      </c>
      <c r="B45" s="50" t="s">
        <v>16</v>
      </c>
      <c r="C45" s="51">
        <v>45800</v>
      </c>
      <c r="D45" s="50" t="s">
        <v>77</v>
      </c>
      <c r="E45" s="51">
        <v>45798</v>
      </c>
      <c r="F45" s="52" t="s">
        <v>75</v>
      </c>
      <c r="G45" s="53"/>
      <c r="H45" s="53"/>
      <c r="I45" s="53">
        <v>18</v>
      </c>
      <c r="J45" s="53"/>
      <c r="K45" s="53">
        <v>27.5</v>
      </c>
      <c r="L45" s="53">
        <v>22.6</v>
      </c>
      <c r="M45" s="53">
        <f t="shared" si="18"/>
        <v>68.099999999999994</v>
      </c>
    </row>
    <row r="46" spans="1:13" x14ac:dyDescent="0.4">
      <c r="A46" s="50" t="s">
        <v>66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si="18"/>
        <v>0</v>
      </c>
    </row>
    <row r="47" spans="1:13" x14ac:dyDescent="0.4">
      <c r="A47" s="46" t="s">
        <v>66</v>
      </c>
      <c r="B47" s="46" t="s">
        <v>16</v>
      </c>
      <c r="C47" s="46"/>
      <c r="D47" s="46"/>
      <c r="E47" s="46"/>
      <c r="F47" s="46"/>
      <c r="G47" s="49">
        <f t="shared" ref="G47:M47" si="19">SUM(G42:G46)</f>
        <v>0</v>
      </c>
      <c r="H47" s="49">
        <f t="shared" si="19"/>
        <v>0</v>
      </c>
      <c r="I47" s="49">
        <f t="shared" si="19"/>
        <v>330</v>
      </c>
      <c r="J47" s="49">
        <f t="shared" si="19"/>
        <v>0</v>
      </c>
      <c r="K47" s="49">
        <f t="shared" si="19"/>
        <v>436.49</v>
      </c>
      <c r="L47" s="49">
        <f t="shared" si="19"/>
        <v>22.6</v>
      </c>
      <c r="M47" s="49">
        <f t="shared" si="19"/>
        <v>789.09</v>
      </c>
    </row>
    <row r="48" spans="1:13" x14ac:dyDescent="0.4">
      <c r="A48" s="50" t="s">
        <v>67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>SUM(G48:L48)</f>
        <v>0</v>
      </c>
    </row>
    <row r="49" spans="1:13" x14ac:dyDescent="0.4">
      <c r="A49" s="50" t="s">
        <v>67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ref="M49" si="20">SUM(G49:L49)</f>
        <v>0</v>
      </c>
    </row>
    <row r="50" spans="1:13" x14ac:dyDescent="0.4">
      <c r="A50" s="46" t="s">
        <v>67</v>
      </c>
      <c r="B50" s="46" t="s">
        <v>16</v>
      </c>
      <c r="C50" s="46"/>
      <c r="D50" s="46"/>
      <c r="E50" s="46"/>
      <c r="F50" s="46"/>
      <c r="G50" s="49">
        <f t="shared" ref="G50:M50" si="21">SUM(G48:G49)</f>
        <v>0</v>
      </c>
      <c r="H50" s="49">
        <f t="shared" si="21"/>
        <v>0</v>
      </c>
      <c r="I50" s="49">
        <f t="shared" si="21"/>
        <v>0</v>
      </c>
      <c r="J50" s="49">
        <f t="shared" si="21"/>
        <v>0</v>
      </c>
      <c r="K50" s="49">
        <f t="shared" si="21"/>
        <v>0</v>
      </c>
      <c r="L50" s="49">
        <f t="shared" si="21"/>
        <v>0</v>
      </c>
      <c r="M50" s="49">
        <f t="shared" si="21"/>
        <v>0</v>
      </c>
    </row>
    <row r="51" spans="1:13" x14ac:dyDescent="0.4">
      <c r="A51" s="50" t="s">
        <v>81</v>
      </c>
      <c r="B51" s="50" t="s">
        <v>16</v>
      </c>
      <c r="C51" s="51">
        <v>45764</v>
      </c>
      <c r="D51" s="50" t="s">
        <v>77</v>
      </c>
      <c r="E51" s="51">
        <v>45678</v>
      </c>
      <c r="F51" s="52" t="s">
        <v>75</v>
      </c>
      <c r="G51" s="53"/>
      <c r="H51" s="53"/>
      <c r="I51" s="53"/>
      <c r="J51" s="53"/>
      <c r="K51" s="53">
        <v>133</v>
      </c>
      <c r="L51" s="53"/>
      <c r="M51" s="53">
        <f>SUM(G51:L51)</f>
        <v>133</v>
      </c>
    </row>
    <row r="52" spans="1:13" x14ac:dyDescent="0.4">
      <c r="A52" s="50" t="s">
        <v>81</v>
      </c>
      <c r="B52" s="50" t="s">
        <v>16</v>
      </c>
      <c r="C52" s="51">
        <v>45801</v>
      </c>
      <c r="D52" s="50" t="s">
        <v>77</v>
      </c>
      <c r="E52" s="51">
        <v>45798</v>
      </c>
      <c r="F52" s="52" t="s">
        <v>75</v>
      </c>
      <c r="G52" s="53"/>
      <c r="H52" s="53"/>
      <c r="I52" s="53"/>
      <c r="J52" s="53"/>
      <c r="K52" s="53">
        <v>137.99</v>
      </c>
      <c r="L52" s="53"/>
      <c r="M52" s="53">
        <f t="shared" ref="M52:M54" si="22">SUM(G52:L52)</f>
        <v>137.99</v>
      </c>
    </row>
    <row r="53" spans="1:13" x14ac:dyDescent="0.4">
      <c r="A53" s="50" t="s">
        <v>81</v>
      </c>
      <c r="B53" s="50" t="s">
        <v>16</v>
      </c>
      <c r="C53" s="51">
        <v>45835</v>
      </c>
      <c r="D53" s="50" t="s">
        <v>103</v>
      </c>
      <c r="E53" s="51">
        <v>45825</v>
      </c>
      <c r="F53" s="52" t="s">
        <v>75</v>
      </c>
      <c r="G53" s="53"/>
      <c r="H53" s="53"/>
      <c r="I53" s="53"/>
      <c r="J53" s="53"/>
      <c r="K53" s="53">
        <v>166.49</v>
      </c>
      <c r="L53" s="53"/>
      <c r="M53" s="53">
        <f t="shared" si="22"/>
        <v>166.49</v>
      </c>
    </row>
    <row r="54" spans="1:13" x14ac:dyDescent="0.4">
      <c r="A54" s="50" t="s">
        <v>81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 t="shared" si="22"/>
        <v>0</v>
      </c>
    </row>
    <row r="55" spans="1:13" x14ac:dyDescent="0.4">
      <c r="A55" s="46" t="s">
        <v>76</v>
      </c>
      <c r="B55" s="46" t="s">
        <v>16</v>
      </c>
      <c r="C55" s="46"/>
      <c r="D55" s="46"/>
      <c r="E55" s="46"/>
      <c r="F55" s="46"/>
      <c r="G55" s="49">
        <f>SUM(G51:G54)</f>
        <v>0</v>
      </c>
      <c r="H55" s="49">
        <f t="shared" ref="H55:L55" si="23">SUM(H51:H54)</f>
        <v>0</v>
      </c>
      <c r="I55" s="49">
        <f t="shared" si="23"/>
        <v>0</v>
      </c>
      <c r="J55" s="49">
        <f t="shared" si="23"/>
        <v>0</v>
      </c>
      <c r="K55" s="49">
        <f t="shared" si="23"/>
        <v>437.48</v>
      </c>
      <c r="L55" s="49">
        <f t="shared" si="23"/>
        <v>0</v>
      </c>
      <c r="M55" s="49">
        <f>SUM(M51:M54)</f>
        <v>437.48</v>
      </c>
    </row>
    <row r="56" spans="1:13" x14ac:dyDescent="0.4">
      <c r="A56" s="50" t="s">
        <v>72</v>
      </c>
      <c r="B56" s="50" t="s">
        <v>16</v>
      </c>
      <c r="C56" s="51">
        <v>45838</v>
      </c>
      <c r="D56" s="50" t="s">
        <v>77</v>
      </c>
      <c r="E56" s="51">
        <v>45847</v>
      </c>
      <c r="F56" s="52" t="s">
        <v>75</v>
      </c>
      <c r="G56" s="53"/>
      <c r="H56" s="53"/>
      <c r="I56" s="53">
        <v>55</v>
      </c>
      <c r="J56" s="53"/>
      <c r="K56" s="53"/>
      <c r="L56" s="53"/>
      <c r="M56" s="53">
        <f>SUM(G56:L56)</f>
        <v>55</v>
      </c>
    </row>
    <row r="57" spans="1:13" x14ac:dyDescent="0.4">
      <c r="A57" s="50" t="s">
        <v>72</v>
      </c>
      <c r="B57" s="50" t="s">
        <v>16</v>
      </c>
      <c r="C57" s="51">
        <v>45812</v>
      </c>
      <c r="D57" s="50" t="s">
        <v>77</v>
      </c>
      <c r="E57" s="51">
        <v>45798</v>
      </c>
      <c r="F57" s="52" t="s">
        <v>75</v>
      </c>
      <c r="G57" s="53"/>
      <c r="H57" s="53"/>
      <c r="I57" s="53">
        <v>68.3</v>
      </c>
      <c r="J57" s="53"/>
      <c r="K57" s="53"/>
      <c r="L57" s="53"/>
      <c r="M57" s="53">
        <f t="shared" ref="M57:M58" si="24">SUM(G57:L57)</f>
        <v>68.3</v>
      </c>
    </row>
    <row r="58" spans="1:13" x14ac:dyDescent="0.4">
      <c r="A58" s="50" t="s">
        <v>72</v>
      </c>
      <c r="B58" s="50" t="s">
        <v>16</v>
      </c>
      <c r="C58" s="51"/>
      <c r="D58" s="50"/>
      <c r="E58" s="51"/>
      <c r="F58" s="52"/>
      <c r="G58" s="53"/>
      <c r="H58" s="53"/>
      <c r="I58" s="53"/>
      <c r="J58" s="53"/>
      <c r="K58" s="53"/>
      <c r="L58" s="53"/>
      <c r="M58" s="53">
        <f t="shared" si="24"/>
        <v>0</v>
      </c>
    </row>
    <row r="59" spans="1:13" x14ac:dyDescent="0.4">
      <c r="A59" s="46" t="s">
        <v>72</v>
      </c>
      <c r="B59" s="46" t="s">
        <v>16</v>
      </c>
      <c r="C59" s="46"/>
      <c r="D59" s="46"/>
      <c r="E59" s="46"/>
      <c r="F59" s="46"/>
      <c r="G59" s="49">
        <f t="shared" ref="G59:M59" si="25">SUM(G56:G58)</f>
        <v>0</v>
      </c>
      <c r="H59" s="49">
        <f t="shared" si="25"/>
        <v>0</v>
      </c>
      <c r="I59" s="49">
        <f t="shared" si="25"/>
        <v>123.3</v>
      </c>
      <c r="J59" s="49">
        <f t="shared" si="25"/>
        <v>0</v>
      </c>
      <c r="K59" s="49">
        <f t="shared" si="25"/>
        <v>0</v>
      </c>
      <c r="L59" s="49">
        <f t="shared" si="25"/>
        <v>0</v>
      </c>
      <c r="M59" s="49">
        <f t="shared" si="25"/>
        <v>123.3</v>
      </c>
    </row>
    <row r="60" spans="1:13" x14ac:dyDescent="0.4">
      <c r="A60" s="50" t="s">
        <v>90</v>
      </c>
      <c r="B60" s="50" t="s">
        <v>16</v>
      </c>
      <c r="C60" s="51"/>
      <c r="D60" s="50"/>
      <c r="E60" s="51"/>
      <c r="F60" s="52"/>
      <c r="G60" s="53"/>
      <c r="H60" s="53"/>
      <c r="I60" s="53"/>
      <c r="J60" s="53"/>
      <c r="K60" s="53"/>
      <c r="L60" s="53"/>
      <c r="M60" s="53">
        <f>SUM(G60:L60)</f>
        <v>0</v>
      </c>
    </row>
    <row r="61" spans="1:13" x14ac:dyDescent="0.4">
      <c r="A61" s="50" t="s">
        <v>90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>
        <f t="shared" ref="M61" si="26">SUM(G61:L61)</f>
        <v>0</v>
      </c>
    </row>
    <row r="62" spans="1:13" x14ac:dyDescent="0.4">
      <c r="A62" s="46" t="s">
        <v>90</v>
      </c>
      <c r="B62" s="46" t="s">
        <v>16</v>
      </c>
      <c r="C62" s="46"/>
      <c r="D62" s="46"/>
      <c r="E62" s="46"/>
      <c r="F62" s="46"/>
      <c r="G62" s="49">
        <f t="shared" ref="G62:M62" si="27">SUM(G60:G61)</f>
        <v>0</v>
      </c>
      <c r="H62" s="49">
        <f t="shared" si="27"/>
        <v>0</v>
      </c>
      <c r="I62" s="49">
        <f t="shared" si="27"/>
        <v>0</v>
      </c>
      <c r="J62" s="49">
        <f t="shared" si="27"/>
        <v>0</v>
      </c>
      <c r="K62" s="49">
        <f t="shared" si="27"/>
        <v>0</v>
      </c>
      <c r="L62" s="49">
        <f t="shared" si="27"/>
        <v>0</v>
      </c>
      <c r="M62" s="49">
        <f t="shared" si="27"/>
        <v>0</v>
      </c>
    </row>
    <row r="63" spans="1:13" x14ac:dyDescent="0.4">
      <c r="A63" s="50" t="s">
        <v>91</v>
      </c>
      <c r="B63" s="50" t="s">
        <v>16</v>
      </c>
      <c r="C63" s="51"/>
      <c r="D63" s="50"/>
      <c r="E63" s="51"/>
      <c r="F63" s="52"/>
      <c r="G63" s="53"/>
      <c r="H63" s="53"/>
      <c r="I63" s="53"/>
      <c r="J63" s="53"/>
      <c r="K63" s="53"/>
      <c r="L63" s="53"/>
      <c r="M63" s="53">
        <f>SUM(G63:L63)</f>
        <v>0</v>
      </c>
    </row>
    <row r="64" spans="1:13" x14ac:dyDescent="0.4">
      <c r="A64" s="50" t="s">
        <v>91</v>
      </c>
      <c r="B64" s="50" t="s">
        <v>16</v>
      </c>
      <c r="C64" s="51"/>
      <c r="D64" s="50"/>
      <c r="E64" s="51"/>
      <c r="F64" s="52"/>
      <c r="G64" s="53"/>
      <c r="H64" s="53"/>
      <c r="I64" s="53"/>
      <c r="J64" s="53"/>
      <c r="K64" s="53"/>
      <c r="L64" s="53"/>
      <c r="M64" s="53">
        <f t="shared" ref="M64" si="28">SUM(G64:L64)</f>
        <v>0</v>
      </c>
    </row>
    <row r="65" spans="1:18" x14ac:dyDescent="0.4">
      <c r="A65" s="46" t="s">
        <v>91</v>
      </c>
      <c r="B65" s="46" t="s">
        <v>16</v>
      </c>
      <c r="C65" s="46"/>
      <c r="D65" s="46"/>
      <c r="E65" s="46"/>
      <c r="F65" s="46"/>
      <c r="G65" s="49">
        <f t="shared" ref="G65:M65" si="29">SUM(G63:G64)</f>
        <v>0</v>
      </c>
      <c r="H65" s="49">
        <f t="shared" si="29"/>
        <v>0</v>
      </c>
      <c r="I65" s="49">
        <f t="shared" si="29"/>
        <v>0</v>
      </c>
      <c r="J65" s="49">
        <f t="shared" si="29"/>
        <v>0</v>
      </c>
      <c r="K65" s="49">
        <f t="shared" si="29"/>
        <v>0</v>
      </c>
      <c r="L65" s="49">
        <f t="shared" si="29"/>
        <v>0</v>
      </c>
      <c r="M65" s="49">
        <f t="shared" si="29"/>
        <v>0</v>
      </c>
    </row>
    <row r="66" spans="1:18" x14ac:dyDescent="0.4">
      <c r="A66" s="50" t="s">
        <v>92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>SUM(G66:L66)</f>
        <v>0</v>
      </c>
    </row>
    <row r="67" spans="1:18" x14ac:dyDescent="0.4">
      <c r="A67" s="50" t="s">
        <v>92</v>
      </c>
      <c r="B67" s="50" t="s">
        <v>16</v>
      </c>
      <c r="C67" s="51"/>
      <c r="D67" s="50"/>
      <c r="E67" s="51"/>
      <c r="F67" s="52"/>
      <c r="G67" s="53"/>
      <c r="H67" s="53"/>
      <c r="I67" s="53"/>
      <c r="J67" s="53"/>
      <c r="K67" s="53"/>
      <c r="L67" s="53"/>
      <c r="M67" s="53">
        <f t="shared" ref="M67" si="30">SUM(G67:L67)</f>
        <v>0</v>
      </c>
    </row>
    <row r="68" spans="1:18" x14ac:dyDescent="0.4">
      <c r="A68" s="46" t="s">
        <v>92</v>
      </c>
      <c r="B68" s="46" t="s">
        <v>16</v>
      </c>
      <c r="C68" s="46"/>
      <c r="D68" s="46"/>
      <c r="E68" s="46"/>
      <c r="F68" s="46"/>
      <c r="G68" s="49">
        <f t="shared" ref="G68:M68" si="31">SUM(G66:G67)</f>
        <v>0</v>
      </c>
      <c r="H68" s="49">
        <f t="shared" si="31"/>
        <v>0</v>
      </c>
      <c r="I68" s="49">
        <f t="shared" si="31"/>
        <v>0</v>
      </c>
      <c r="J68" s="49">
        <f t="shared" si="31"/>
        <v>0</v>
      </c>
      <c r="K68" s="49">
        <f t="shared" si="31"/>
        <v>0</v>
      </c>
      <c r="L68" s="49">
        <f t="shared" si="31"/>
        <v>0</v>
      </c>
      <c r="M68" s="49">
        <f t="shared" si="31"/>
        <v>0</v>
      </c>
    </row>
    <row r="69" spans="1:18" ht="15.4" thickBot="1" x14ac:dyDescent="0.45">
      <c r="A69" s="37"/>
      <c r="B69" s="37"/>
      <c r="C69" s="38"/>
      <c r="D69" s="37"/>
      <c r="E69" s="37"/>
      <c r="F69" s="39"/>
      <c r="G69" s="69">
        <f>G6+G9+G12+G17+G23+G26+G29+G32+G35+G38+G41+G47+G50+G55+G59+G62+G65+G68</f>
        <v>0</v>
      </c>
      <c r="H69" s="69">
        <f t="shared" ref="H69:M69" si="32">H6+H9+H12+H17+H23+H26+H29+H32+H35+H38+H41+H47+H50+H55+H59+H62+H65+H68</f>
        <v>0</v>
      </c>
      <c r="I69" s="69">
        <f t="shared" si="32"/>
        <v>1110.2</v>
      </c>
      <c r="J69" s="69">
        <f t="shared" si="32"/>
        <v>95.62</v>
      </c>
      <c r="K69" s="69">
        <f t="shared" si="32"/>
        <v>1337.28</v>
      </c>
      <c r="L69" s="69">
        <f t="shared" si="32"/>
        <v>35.620000000000005</v>
      </c>
      <c r="M69" s="69">
        <f t="shared" si="32"/>
        <v>2378.7200000000003</v>
      </c>
    </row>
    <row r="70" spans="1:18" ht="15.4" thickTop="1" x14ac:dyDescent="0.4">
      <c r="C70" s="40"/>
      <c r="G70" s="41"/>
      <c r="H70" s="41"/>
      <c r="I70" s="41"/>
      <c r="J70" s="41"/>
      <c r="K70" s="41"/>
      <c r="L70" s="41"/>
      <c r="M70" s="41"/>
      <c r="O70" s="42"/>
      <c r="R70" s="43"/>
    </row>
    <row r="71" spans="1:18" x14ac:dyDescent="0.4">
      <c r="E71" s="44"/>
      <c r="F71" s="44"/>
      <c r="N71" s="45"/>
      <c r="O71" s="42"/>
    </row>
    <row r="72" spans="1:18" ht="15.4" thickBot="1" x14ac:dyDescent="0.45">
      <c r="C72" s="40"/>
      <c r="G72" s="41"/>
      <c r="H72" s="41"/>
      <c r="I72" s="41"/>
      <c r="J72" s="41"/>
      <c r="K72" s="41"/>
      <c r="L72" s="41"/>
      <c r="M72" s="41"/>
      <c r="O72" s="42"/>
    </row>
    <row r="73" spans="1:18" ht="15.4" thickBot="1" x14ac:dyDescent="0.45">
      <c r="F73" s="55" t="s">
        <v>18</v>
      </c>
      <c r="G73" s="56"/>
      <c r="H73" s="56"/>
      <c r="I73" s="56"/>
      <c r="J73" s="56"/>
      <c r="K73" s="56"/>
      <c r="L73" s="56"/>
      <c r="M73" s="57"/>
    </row>
    <row r="74" spans="1:18" ht="48" customHeight="1" x14ac:dyDescent="0.4">
      <c r="F74" s="58"/>
      <c r="G74" s="54" t="s">
        <v>6</v>
      </c>
      <c r="H74" s="54" t="s">
        <v>19</v>
      </c>
      <c r="I74" s="54" t="s">
        <v>20</v>
      </c>
      <c r="J74" s="54" t="s">
        <v>21</v>
      </c>
      <c r="K74" s="54" t="s">
        <v>10</v>
      </c>
      <c r="L74" s="54" t="s">
        <v>11</v>
      </c>
      <c r="M74" s="54" t="s">
        <v>22</v>
      </c>
    </row>
    <row r="75" spans="1:18" x14ac:dyDescent="0.4">
      <c r="F75" s="65" t="s">
        <v>23</v>
      </c>
      <c r="G75" s="61">
        <f>G69-G76</f>
        <v>0</v>
      </c>
      <c r="H75" s="61">
        <f t="shared" ref="H75:M75" si="33">H69-H76</f>
        <v>0</v>
      </c>
      <c r="I75" s="61">
        <f>I69-I76</f>
        <v>476.90000000000009</v>
      </c>
      <c r="J75" s="61">
        <f t="shared" si="33"/>
        <v>95.62</v>
      </c>
      <c r="K75" s="61">
        <f t="shared" si="33"/>
        <v>1337.28</v>
      </c>
      <c r="L75" s="61">
        <f t="shared" si="33"/>
        <v>22.600000000000005</v>
      </c>
      <c r="M75" s="62">
        <f t="shared" si="33"/>
        <v>1732.4000000000003</v>
      </c>
    </row>
    <row r="76" spans="1:18" x14ac:dyDescent="0.4">
      <c r="F76" s="65" t="s">
        <v>24</v>
      </c>
      <c r="G76" s="61">
        <f t="shared" ref="G76:L76" si="34">G6+G9+G12+G17</f>
        <v>0</v>
      </c>
      <c r="H76" s="61">
        <f t="shared" si="34"/>
        <v>0</v>
      </c>
      <c r="I76" s="61">
        <f t="shared" si="34"/>
        <v>633.29999999999995</v>
      </c>
      <c r="J76" s="61">
        <f t="shared" si="34"/>
        <v>0</v>
      </c>
      <c r="K76" s="61">
        <f t="shared" si="34"/>
        <v>0</v>
      </c>
      <c r="L76" s="61">
        <f t="shared" si="34"/>
        <v>13.02</v>
      </c>
      <c r="M76" s="62">
        <f>SUM(G76:L76)</f>
        <v>646.31999999999994</v>
      </c>
    </row>
    <row r="77" spans="1:18" x14ac:dyDescent="0.4">
      <c r="F77" s="66" t="s">
        <v>25</v>
      </c>
      <c r="G77" s="67">
        <f t="shared" ref="G77:L77" si="35">SUM(G75:G76)</f>
        <v>0</v>
      </c>
      <c r="H77" s="67">
        <f t="shared" si="35"/>
        <v>0</v>
      </c>
      <c r="I77" s="67">
        <f t="shared" si="35"/>
        <v>1110.2</v>
      </c>
      <c r="J77" s="67">
        <f t="shared" si="35"/>
        <v>95.62</v>
      </c>
      <c r="K77" s="67">
        <f t="shared" si="35"/>
        <v>1337.28</v>
      </c>
      <c r="L77" s="67">
        <f t="shared" si="35"/>
        <v>35.620000000000005</v>
      </c>
      <c r="M77" s="68">
        <f>SUM(G77:L77)</f>
        <v>2578.7200000000003</v>
      </c>
      <c r="N77" s="43"/>
    </row>
    <row r="78" spans="1:18" x14ac:dyDescent="0.4">
      <c r="F78" s="65" t="s">
        <v>26</v>
      </c>
      <c r="G78" s="63" t="s">
        <v>27</v>
      </c>
      <c r="H78" s="63"/>
      <c r="I78" s="63" t="s">
        <v>27</v>
      </c>
      <c r="J78" s="63" t="s">
        <v>27</v>
      </c>
      <c r="K78" s="63" t="s">
        <v>27</v>
      </c>
      <c r="L78" s="63" t="s">
        <v>27</v>
      </c>
      <c r="M78" s="62">
        <f>SUM(G78:L78)</f>
        <v>0</v>
      </c>
    </row>
    <row r="79" spans="1:18" x14ac:dyDescent="0.4">
      <c r="F79" s="65" t="s">
        <v>28</v>
      </c>
      <c r="G79" s="63" t="s">
        <v>27</v>
      </c>
      <c r="H79" s="64"/>
      <c r="I79" s="63" t="s">
        <v>27</v>
      </c>
      <c r="J79" s="63" t="s">
        <v>27</v>
      </c>
      <c r="K79" s="63" t="s">
        <v>27</v>
      </c>
      <c r="L79" s="63" t="s">
        <v>27</v>
      </c>
      <c r="M79" s="62">
        <f>SUM(G79:L79)</f>
        <v>0</v>
      </c>
    </row>
    <row r="80" spans="1:18" ht="15.4" thickBot="1" x14ac:dyDescent="0.45">
      <c r="F80" s="59" t="s">
        <v>29</v>
      </c>
      <c r="G80" s="60">
        <f>SUM(G77:G79)</f>
        <v>0</v>
      </c>
      <c r="H80" s="60">
        <f t="shared" ref="H80:M80" si="36">SUM(H77:H79)</f>
        <v>0</v>
      </c>
      <c r="I80" s="60">
        <f t="shared" si="36"/>
        <v>1110.2</v>
      </c>
      <c r="J80" s="60">
        <f t="shared" si="36"/>
        <v>95.62</v>
      </c>
      <c r="K80" s="60">
        <f t="shared" si="36"/>
        <v>1337.28</v>
      </c>
      <c r="L80" s="60">
        <f t="shared" si="36"/>
        <v>35.620000000000005</v>
      </c>
      <c r="M80" s="60">
        <f t="shared" si="36"/>
        <v>2578.7200000000003</v>
      </c>
    </row>
    <row r="81" spans="7:13" x14ac:dyDescent="0.4">
      <c r="G81" s="41"/>
      <c r="H81" s="41"/>
      <c r="I81" s="41"/>
      <c r="J81" s="41"/>
      <c r="K81" s="41"/>
      <c r="L81" s="41"/>
      <c r="M81" s="41"/>
    </row>
  </sheetData>
  <autoFilter ref="A2:M29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85DE-26E3-4B2A-8704-DA39EED4D978}">
  <dimension ref="A1:R69"/>
  <sheetViews>
    <sheetView workbookViewId="0">
      <selection sqref="A1:J1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48.86328125" style="35" customWidth="1"/>
    <col min="5" max="5" width="15.3984375" style="35" customWidth="1"/>
    <col min="6" max="6" width="24.265625" style="35" customWidth="1"/>
    <col min="7" max="7" width="10" style="35" customWidth="1"/>
    <col min="8" max="8" width="0" style="35" hidden="1" customWidth="1"/>
    <col min="9" max="9" width="10.73046875" style="35" customWidth="1"/>
    <col min="10" max="10" width="9.1328125" style="35"/>
    <col min="11" max="11" width="10.59765625" style="35" customWidth="1"/>
    <col min="12" max="13" width="12.265625" style="35" bestFit="1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0" t="s">
        <v>93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69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0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" si="0">SUM(G4:L4)</f>
        <v>0</v>
      </c>
    </row>
    <row r="5" spans="1:15" x14ac:dyDescent="0.4">
      <c r="A5" s="46" t="s">
        <v>13</v>
      </c>
      <c r="B5" s="46" t="s">
        <v>14</v>
      </c>
      <c r="C5" s="46"/>
      <c r="D5" s="46"/>
      <c r="E5" s="46"/>
      <c r="F5" s="46"/>
      <c r="G5" s="49">
        <f t="shared" ref="G5:M5" si="1">SUM(G3:G4)</f>
        <v>0</v>
      </c>
      <c r="H5" s="49">
        <f t="shared" si="1"/>
        <v>0</v>
      </c>
      <c r="I5" s="49">
        <f t="shared" si="1"/>
        <v>0</v>
      </c>
      <c r="J5" s="49">
        <f t="shared" si="1"/>
        <v>0</v>
      </c>
      <c r="K5" s="49">
        <f t="shared" si="1"/>
        <v>0</v>
      </c>
      <c r="L5" s="49">
        <f t="shared" si="1"/>
        <v>0</v>
      </c>
      <c r="M5" s="49">
        <f t="shared" si="1"/>
        <v>0</v>
      </c>
    </row>
    <row r="6" spans="1:15" x14ac:dyDescent="0.4">
      <c r="A6" s="50" t="s">
        <v>73</v>
      </c>
      <c r="B6" s="50" t="s">
        <v>33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>SUM(G6:L6)</f>
        <v>0</v>
      </c>
      <c r="O6" s="36" t="s">
        <v>58</v>
      </c>
    </row>
    <row r="7" spans="1:15" x14ac:dyDescent="0.4">
      <c r="A7" s="50" t="s">
        <v>73</v>
      </c>
      <c r="B7" s="50" t="s">
        <v>33</v>
      </c>
      <c r="C7" s="51"/>
      <c r="D7" s="50"/>
      <c r="E7" s="51"/>
      <c r="F7" s="52"/>
      <c r="G7" s="53"/>
      <c r="H7" s="53"/>
      <c r="I7" s="53"/>
      <c r="J7" s="53"/>
      <c r="K7" s="53"/>
      <c r="L7" s="53"/>
      <c r="M7" s="53">
        <f t="shared" ref="M7" si="2">SUM(G7:L7)</f>
        <v>0</v>
      </c>
    </row>
    <row r="8" spans="1:15" x14ac:dyDescent="0.4">
      <c r="A8" s="47" t="s">
        <v>73</v>
      </c>
      <c r="B8" s="47" t="s">
        <v>71</v>
      </c>
      <c r="C8" s="48"/>
      <c r="D8" s="46"/>
      <c r="E8" s="46"/>
      <c r="F8" s="46"/>
      <c r="G8" s="49">
        <f t="shared" ref="G8:M8" si="3">SUM(G6:G7)</f>
        <v>0</v>
      </c>
      <c r="H8" s="49">
        <f t="shared" si="3"/>
        <v>0</v>
      </c>
      <c r="I8" s="49">
        <f t="shared" si="3"/>
        <v>0</v>
      </c>
      <c r="J8" s="49">
        <f t="shared" si="3"/>
        <v>0</v>
      </c>
      <c r="K8" s="49">
        <f t="shared" si="3"/>
        <v>0</v>
      </c>
      <c r="L8" s="49">
        <f t="shared" si="3"/>
        <v>0</v>
      </c>
      <c r="M8" s="49">
        <f t="shared" si="3"/>
        <v>0</v>
      </c>
    </row>
    <row r="9" spans="1:15" x14ac:dyDescent="0.4">
      <c r="A9" s="50" t="s">
        <v>53</v>
      </c>
      <c r="B9" s="50" t="s">
        <v>32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>SUM(G9:L9)</f>
        <v>0</v>
      </c>
    </row>
    <row r="10" spans="1:15" x14ac:dyDescent="0.4">
      <c r="A10" s="50" t="s">
        <v>53</v>
      </c>
      <c r="B10" s="50" t="s">
        <v>32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ref="M10" si="4">SUM(G10:L10)</f>
        <v>0</v>
      </c>
    </row>
    <row r="11" spans="1:15" x14ac:dyDescent="0.4">
      <c r="A11" s="46" t="s">
        <v>53</v>
      </c>
      <c r="B11" s="46" t="s">
        <v>32</v>
      </c>
      <c r="C11" s="46"/>
      <c r="D11" s="46"/>
      <c r="E11" s="46"/>
      <c r="F11" s="46"/>
      <c r="G11" s="49">
        <f t="shared" ref="G11:M11" si="5">SUM(G9:G10)</f>
        <v>0</v>
      </c>
      <c r="H11" s="49">
        <f t="shared" si="5"/>
        <v>0</v>
      </c>
      <c r="I11" s="49">
        <f t="shared" si="5"/>
        <v>0</v>
      </c>
      <c r="J11" s="49">
        <f t="shared" si="5"/>
        <v>0</v>
      </c>
      <c r="K11" s="49">
        <f t="shared" si="5"/>
        <v>0</v>
      </c>
      <c r="L11" s="49">
        <f t="shared" si="5"/>
        <v>0</v>
      </c>
      <c r="M11" s="49">
        <f t="shared" si="5"/>
        <v>0</v>
      </c>
    </row>
    <row r="12" spans="1:15" x14ac:dyDescent="0.4">
      <c r="A12" s="50" t="s">
        <v>36</v>
      </c>
      <c r="B12" s="50" t="s">
        <v>55</v>
      </c>
      <c r="C12" s="51"/>
      <c r="D12" s="50"/>
      <c r="E12" s="51"/>
      <c r="F12" s="52"/>
      <c r="G12" s="53"/>
      <c r="H12" s="53"/>
      <c r="I12" s="53"/>
      <c r="J12" s="53"/>
      <c r="K12" s="53"/>
      <c r="L12" s="53"/>
      <c r="M12" s="53">
        <f>SUM(G12:L12)</f>
        <v>0</v>
      </c>
    </row>
    <row r="13" spans="1:15" x14ac:dyDescent="0.4">
      <c r="A13" s="50" t="s">
        <v>36</v>
      </c>
      <c r="B13" s="50" t="s">
        <v>55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 t="shared" ref="M13" si="6">SUM(G13:L13)</f>
        <v>0</v>
      </c>
    </row>
    <row r="14" spans="1:15" x14ac:dyDescent="0.4">
      <c r="A14" s="46" t="s">
        <v>36</v>
      </c>
      <c r="B14" s="46" t="s">
        <v>55</v>
      </c>
      <c r="C14" s="46"/>
      <c r="D14" s="46"/>
      <c r="E14" s="46"/>
      <c r="F14" s="46"/>
      <c r="G14" s="49">
        <f t="shared" ref="G14:M14" si="7">SUM(G12:G13)</f>
        <v>0</v>
      </c>
      <c r="H14" s="49">
        <f t="shared" si="7"/>
        <v>0</v>
      </c>
      <c r="I14" s="49">
        <f t="shared" si="7"/>
        <v>0</v>
      </c>
      <c r="J14" s="49">
        <f t="shared" si="7"/>
        <v>0</v>
      </c>
      <c r="K14" s="49">
        <f t="shared" si="7"/>
        <v>0</v>
      </c>
      <c r="L14" s="49">
        <f t="shared" si="7"/>
        <v>0</v>
      </c>
      <c r="M14" s="49">
        <f t="shared" si="7"/>
        <v>0</v>
      </c>
    </row>
    <row r="15" spans="1:15" x14ac:dyDescent="0.4">
      <c r="A15" s="50" t="s">
        <v>59</v>
      </c>
      <c r="B15" s="50" t="s">
        <v>16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>SUM(G15:L15)</f>
        <v>0</v>
      </c>
    </row>
    <row r="16" spans="1:15" x14ac:dyDescent="0.4">
      <c r="A16" s="50" t="s">
        <v>59</v>
      </c>
      <c r="B16" s="50" t="s">
        <v>16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ref="M16" si="8">SUM(G16:L16)</f>
        <v>0</v>
      </c>
    </row>
    <row r="17" spans="1:13" x14ac:dyDescent="0.4">
      <c r="A17" s="46" t="s">
        <v>59</v>
      </c>
      <c r="B17" s="46" t="s">
        <v>16</v>
      </c>
      <c r="C17" s="46"/>
      <c r="D17" s="46"/>
      <c r="E17" s="46"/>
      <c r="F17" s="46"/>
      <c r="G17" s="49">
        <f t="shared" ref="G17:M17" si="9">SUM(G15:G16)</f>
        <v>0</v>
      </c>
      <c r="H17" s="49">
        <f t="shared" si="9"/>
        <v>0</v>
      </c>
      <c r="I17" s="49">
        <f t="shared" si="9"/>
        <v>0</v>
      </c>
      <c r="J17" s="49">
        <f t="shared" si="9"/>
        <v>0</v>
      </c>
      <c r="K17" s="49">
        <f t="shared" si="9"/>
        <v>0</v>
      </c>
      <c r="L17" s="49">
        <f t="shared" si="9"/>
        <v>0</v>
      </c>
      <c r="M17" s="49">
        <f t="shared" si="9"/>
        <v>0</v>
      </c>
    </row>
    <row r="18" spans="1:13" x14ac:dyDescent="0.4">
      <c r="A18" s="50" t="s">
        <v>60</v>
      </c>
      <c r="B18" s="50" t="s">
        <v>16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60</v>
      </c>
      <c r="B19" s="50" t="s">
        <v>16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>SUM(G19:L19)</f>
        <v>0</v>
      </c>
    </row>
    <row r="20" spans="1:13" x14ac:dyDescent="0.4">
      <c r="A20" s="46" t="s">
        <v>60</v>
      </c>
      <c r="B20" s="46" t="s">
        <v>16</v>
      </c>
      <c r="C20" s="46"/>
      <c r="D20" s="46"/>
      <c r="E20" s="46"/>
      <c r="F20" s="46"/>
      <c r="G20" s="49">
        <f t="shared" ref="G20:M20" si="10">SUM(G18:G19)</f>
        <v>0</v>
      </c>
      <c r="H20" s="49">
        <f t="shared" si="10"/>
        <v>0</v>
      </c>
      <c r="I20" s="49">
        <f t="shared" si="10"/>
        <v>0</v>
      </c>
      <c r="J20" s="49">
        <f t="shared" si="10"/>
        <v>0</v>
      </c>
      <c r="K20" s="49">
        <f t="shared" si="10"/>
        <v>0</v>
      </c>
      <c r="L20" s="49">
        <f t="shared" si="10"/>
        <v>0</v>
      </c>
      <c r="M20" s="49">
        <f t="shared" si="10"/>
        <v>0</v>
      </c>
    </row>
    <row r="21" spans="1:13" x14ac:dyDescent="0.4">
      <c r="A21" s="50" t="s">
        <v>61</v>
      </c>
      <c r="B21" s="50" t="s">
        <v>16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/>
    </row>
    <row r="22" spans="1:13" x14ac:dyDescent="0.4">
      <c r="A22" s="50" t="s">
        <v>61</v>
      </c>
      <c r="B22" s="50" t="s">
        <v>16</v>
      </c>
      <c r="C22" s="51"/>
      <c r="D22" s="50"/>
      <c r="E22" s="51"/>
      <c r="F22" s="52"/>
      <c r="G22" s="53"/>
      <c r="H22" s="53"/>
      <c r="I22" s="53"/>
      <c r="J22" s="53"/>
      <c r="K22" s="53"/>
      <c r="L22" s="53"/>
      <c r="M22" s="53">
        <f>SUM(G22:L22)</f>
        <v>0</v>
      </c>
    </row>
    <row r="23" spans="1:13" x14ac:dyDescent="0.4">
      <c r="A23" s="46" t="s">
        <v>61</v>
      </c>
      <c r="B23" s="46" t="s">
        <v>16</v>
      </c>
      <c r="C23" s="46"/>
      <c r="D23" s="46"/>
      <c r="E23" s="46"/>
      <c r="F23" s="46"/>
      <c r="G23" s="49">
        <f t="shared" ref="G23:M23" si="11">SUM(G21:G22)</f>
        <v>0</v>
      </c>
      <c r="H23" s="49">
        <f t="shared" si="11"/>
        <v>0</v>
      </c>
      <c r="I23" s="49">
        <f t="shared" si="11"/>
        <v>0</v>
      </c>
      <c r="J23" s="49">
        <f t="shared" si="11"/>
        <v>0</v>
      </c>
      <c r="K23" s="49">
        <f t="shared" si="11"/>
        <v>0</v>
      </c>
      <c r="L23" s="49">
        <f t="shared" si="11"/>
        <v>0</v>
      </c>
      <c r="M23" s="49">
        <f t="shared" si="11"/>
        <v>0</v>
      </c>
    </row>
    <row r="24" spans="1:13" x14ac:dyDescent="0.4">
      <c r="A24" s="50" t="s">
        <v>62</v>
      </c>
      <c r="B24" s="50" t="s">
        <v>16</v>
      </c>
      <c r="C24" s="51"/>
      <c r="D24" s="50"/>
      <c r="E24" s="51"/>
      <c r="F24" s="52"/>
      <c r="G24" s="53"/>
      <c r="H24" s="53"/>
      <c r="I24" s="53"/>
      <c r="J24" s="53"/>
      <c r="K24" s="53"/>
      <c r="L24" s="53"/>
      <c r="M24" s="53">
        <f>SUM(G24:L24)</f>
        <v>0</v>
      </c>
    </row>
    <row r="25" spans="1:13" x14ac:dyDescent="0.4">
      <c r="A25" s="50" t="s">
        <v>62</v>
      </c>
      <c r="B25" s="50" t="s">
        <v>16</v>
      </c>
      <c r="C25" s="51"/>
      <c r="D25" s="50"/>
      <c r="E25" s="51"/>
      <c r="F25" s="52"/>
      <c r="G25" s="53"/>
      <c r="H25" s="53"/>
      <c r="I25" s="53"/>
      <c r="J25" s="53"/>
      <c r="K25" s="53"/>
      <c r="L25" s="53"/>
      <c r="M25" s="53">
        <f t="shared" ref="M25" si="12">SUM(G25:L25)</f>
        <v>0</v>
      </c>
    </row>
    <row r="26" spans="1:13" x14ac:dyDescent="0.4">
      <c r="A26" s="46" t="s">
        <v>62</v>
      </c>
      <c r="B26" s="46" t="s">
        <v>16</v>
      </c>
      <c r="C26" s="46"/>
      <c r="D26" s="46"/>
      <c r="E26" s="46"/>
      <c r="F26" s="46"/>
      <c r="G26" s="49">
        <f t="shared" ref="G26:M26" si="13">SUM(G24:G25)</f>
        <v>0</v>
      </c>
      <c r="H26" s="49">
        <f t="shared" si="13"/>
        <v>0</v>
      </c>
      <c r="I26" s="49">
        <f t="shared" si="13"/>
        <v>0</v>
      </c>
      <c r="J26" s="49">
        <f t="shared" si="13"/>
        <v>0</v>
      </c>
      <c r="K26" s="49">
        <f t="shared" si="13"/>
        <v>0</v>
      </c>
      <c r="L26" s="49">
        <f t="shared" si="13"/>
        <v>0</v>
      </c>
      <c r="M26" s="49">
        <f t="shared" si="13"/>
        <v>0</v>
      </c>
    </row>
    <row r="27" spans="1:13" x14ac:dyDescent="0.4">
      <c r="A27" s="50" t="s">
        <v>63</v>
      </c>
      <c r="B27" s="50" t="s">
        <v>16</v>
      </c>
      <c r="C27" s="51"/>
      <c r="D27" s="50"/>
      <c r="E27" s="51"/>
      <c r="F27" s="52"/>
      <c r="G27" s="53"/>
      <c r="H27" s="53"/>
      <c r="I27" s="53"/>
      <c r="J27" s="53"/>
      <c r="K27" s="53"/>
      <c r="L27" s="53"/>
      <c r="M27" s="53">
        <f t="shared" ref="M27:M28" si="14">SUM(G27:L27)</f>
        <v>0</v>
      </c>
    </row>
    <row r="28" spans="1:13" x14ac:dyDescent="0.4">
      <c r="A28" s="50" t="s">
        <v>63</v>
      </c>
      <c r="B28" s="50" t="s">
        <v>16</v>
      </c>
      <c r="C28" s="51"/>
      <c r="D28" s="50"/>
      <c r="E28" s="51"/>
      <c r="F28" s="52"/>
      <c r="G28" s="53"/>
      <c r="H28" s="53"/>
      <c r="I28" s="53"/>
      <c r="J28" s="53"/>
      <c r="K28" s="53"/>
      <c r="L28" s="53"/>
      <c r="M28" s="53">
        <f t="shared" si="14"/>
        <v>0</v>
      </c>
    </row>
    <row r="29" spans="1:13" x14ac:dyDescent="0.4">
      <c r="A29" s="46" t="s">
        <v>63</v>
      </c>
      <c r="B29" s="46" t="s">
        <v>16</v>
      </c>
      <c r="C29" s="46"/>
      <c r="D29" s="46"/>
      <c r="E29" s="46"/>
      <c r="F29" s="46"/>
      <c r="G29" s="49">
        <f t="shared" ref="G29:M29" si="15">SUM(G26:G28)</f>
        <v>0</v>
      </c>
      <c r="H29" s="49">
        <f t="shared" si="15"/>
        <v>0</v>
      </c>
      <c r="I29" s="49">
        <f t="shared" si="15"/>
        <v>0</v>
      </c>
      <c r="J29" s="49">
        <f t="shared" si="15"/>
        <v>0</v>
      </c>
      <c r="K29" s="49">
        <f t="shared" si="15"/>
        <v>0</v>
      </c>
      <c r="L29" s="49">
        <f t="shared" si="15"/>
        <v>0</v>
      </c>
      <c r="M29" s="49">
        <f t="shared" si="15"/>
        <v>0</v>
      </c>
    </row>
    <row r="30" spans="1:13" x14ac:dyDescent="0.4">
      <c r="A30" s="50" t="s">
        <v>64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>SUM(G30:L30)</f>
        <v>0</v>
      </c>
    </row>
    <row r="31" spans="1:13" x14ac:dyDescent="0.4">
      <c r="A31" s="50" t="s">
        <v>64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46" t="s">
        <v>64</v>
      </c>
      <c r="B32" s="46" t="s">
        <v>16</v>
      </c>
      <c r="C32" s="46"/>
      <c r="D32" s="46"/>
      <c r="E32" s="46"/>
      <c r="F32" s="46"/>
      <c r="G32" s="49">
        <f t="shared" ref="G32:M32" si="16">SUM(G30:G31)</f>
        <v>0</v>
      </c>
      <c r="H32" s="49">
        <f t="shared" si="16"/>
        <v>0</v>
      </c>
      <c r="I32" s="49">
        <f t="shared" si="16"/>
        <v>0</v>
      </c>
      <c r="J32" s="49">
        <f t="shared" si="16"/>
        <v>0</v>
      </c>
      <c r="K32" s="49">
        <f t="shared" si="16"/>
        <v>0</v>
      </c>
      <c r="L32" s="49">
        <f t="shared" si="16"/>
        <v>0</v>
      </c>
      <c r="M32" s="49">
        <f t="shared" si="16"/>
        <v>0</v>
      </c>
    </row>
    <row r="33" spans="1:13" x14ac:dyDescent="0.4">
      <c r="A33" s="50" t="s">
        <v>65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65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46" t="s">
        <v>65</v>
      </c>
      <c r="B35" s="46" t="s">
        <v>16</v>
      </c>
      <c r="C35" s="46"/>
      <c r="D35" s="46"/>
      <c r="E35" s="46"/>
      <c r="F35" s="46"/>
      <c r="G35" s="49">
        <f t="shared" ref="G35:M35" si="17">SUM(G33:G34)</f>
        <v>0</v>
      </c>
      <c r="H35" s="49">
        <f t="shared" si="17"/>
        <v>0</v>
      </c>
      <c r="I35" s="49">
        <f t="shared" si="17"/>
        <v>0</v>
      </c>
      <c r="J35" s="49">
        <f t="shared" si="17"/>
        <v>0</v>
      </c>
      <c r="K35" s="49">
        <f t="shared" si="17"/>
        <v>0</v>
      </c>
      <c r="L35" s="49">
        <f t="shared" si="17"/>
        <v>0</v>
      </c>
      <c r="M35" s="49">
        <f t="shared" si="17"/>
        <v>0</v>
      </c>
    </row>
    <row r="36" spans="1:13" x14ac:dyDescent="0.4">
      <c r="A36" s="50" t="s">
        <v>66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50" t="s">
        <v>66</v>
      </c>
      <c r="B37" s="50" t="s">
        <v>16</v>
      </c>
      <c r="C37" s="51"/>
      <c r="D37" s="50"/>
      <c r="E37" s="51"/>
      <c r="F37" s="52"/>
      <c r="G37" s="53"/>
      <c r="H37" s="53"/>
      <c r="I37" s="53"/>
      <c r="J37" s="53"/>
      <c r="K37" s="53"/>
      <c r="L37" s="53"/>
      <c r="M37" s="53">
        <f t="shared" ref="M37" si="18">SUM(G37:L37)</f>
        <v>0</v>
      </c>
    </row>
    <row r="38" spans="1:13" x14ac:dyDescent="0.4">
      <c r="A38" s="46" t="s">
        <v>66</v>
      </c>
      <c r="B38" s="46" t="s">
        <v>16</v>
      </c>
      <c r="C38" s="46"/>
      <c r="D38" s="46"/>
      <c r="E38" s="46"/>
      <c r="F38" s="46"/>
      <c r="G38" s="49">
        <f t="shared" ref="G38:M38" si="19">SUM(G36:G37)</f>
        <v>0</v>
      </c>
      <c r="H38" s="49">
        <f t="shared" si="19"/>
        <v>0</v>
      </c>
      <c r="I38" s="49">
        <f t="shared" si="19"/>
        <v>0</v>
      </c>
      <c r="J38" s="49">
        <f t="shared" si="19"/>
        <v>0</v>
      </c>
      <c r="K38" s="49">
        <f t="shared" si="19"/>
        <v>0</v>
      </c>
      <c r="L38" s="49">
        <f t="shared" si="19"/>
        <v>0</v>
      </c>
      <c r="M38" s="49">
        <f t="shared" si="19"/>
        <v>0</v>
      </c>
    </row>
    <row r="39" spans="1:13" x14ac:dyDescent="0.4">
      <c r="A39" s="50" t="s">
        <v>67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67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 t="shared" ref="M40" si="20">SUM(G40:L40)</f>
        <v>0</v>
      </c>
    </row>
    <row r="41" spans="1:13" x14ac:dyDescent="0.4">
      <c r="A41" s="46" t="s">
        <v>67</v>
      </c>
      <c r="B41" s="46" t="s">
        <v>16</v>
      </c>
      <c r="C41" s="46"/>
      <c r="D41" s="46"/>
      <c r="E41" s="46"/>
      <c r="F41" s="46"/>
      <c r="G41" s="49">
        <f t="shared" ref="G41:M41" si="21">SUM(G39:G40)</f>
        <v>0</v>
      </c>
      <c r="H41" s="49">
        <f t="shared" si="21"/>
        <v>0</v>
      </c>
      <c r="I41" s="49">
        <f t="shared" si="21"/>
        <v>0</v>
      </c>
      <c r="J41" s="49">
        <f t="shared" si="21"/>
        <v>0</v>
      </c>
      <c r="K41" s="49">
        <f t="shared" si="21"/>
        <v>0</v>
      </c>
      <c r="L41" s="49">
        <f t="shared" si="21"/>
        <v>0</v>
      </c>
      <c r="M41" s="49">
        <f t="shared" si="21"/>
        <v>0</v>
      </c>
    </row>
    <row r="42" spans="1:13" x14ac:dyDescent="0.4">
      <c r="A42" s="50" t="s">
        <v>81</v>
      </c>
      <c r="B42" s="50" t="s">
        <v>16</v>
      </c>
      <c r="C42" s="51"/>
      <c r="D42" s="50"/>
      <c r="E42" s="51"/>
      <c r="F42" s="52"/>
      <c r="G42" s="53"/>
      <c r="H42" s="53"/>
      <c r="I42" s="53"/>
      <c r="J42" s="53"/>
      <c r="K42" s="53"/>
      <c r="L42" s="53"/>
      <c r="M42" s="53">
        <f>SUM(G42:L42)</f>
        <v>0</v>
      </c>
    </row>
    <row r="43" spans="1:13" x14ac:dyDescent="0.4">
      <c r="A43" s="50" t="s">
        <v>81</v>
      </c>
      <c r="B43" s="50" t="s">
        <v>16</v>
      </c>
      <c r="C43" s="51"/>
      <c r="D43" s="50"/>
      <c r="E43" s="51"/>
      <c r="F43" s="52"/>
      <c r="G43" s="53"/>
      <c r="H43" s="53"/>
      <c r="I43" s="53"/>
      <c r="J43" s="53"/>
      <c r="K43" s="53"/>
      <c r="L43" s="53"/>
      <c r="M43" s="53">
        <f t="shared" ref="M43" si="22">SUM(G43:L43)</f>
        <v>0</v>
      </c>
    </row>
    <row r="44" spans="1:13" x14ac:dyDescent="0.4">
      <c r="A44" s="46" t="s">
        <v>76</v>
      </c>
      <c r="B44" s="46" t="s">
        <v>16</v>
      </c>
      <c r="C44" s="46"/>
      <c r="D44" s="46"/>
      <c r="E44" s="46"/>
      <c r="F44" s="46"/>
      <c r="G44" s="49">
        <f t="shared" ref="G44:M44" si="23">SUM(G42:G43)</f>
        <v>0</v>
      </c>
      <c r="H44" s="49">
        <f t="shared" si="23"/>
        <v>0</v>
      </c>
      <c r="I44" s="49">
        <f t="shared" si="23"/>
        <v>0</v>
      </c>
      <c r="J44" s="49">
        <f t="shared" si="23"/>
        <v>0</v>
      </c>
      <c r="K44" s="49">
        <f t="shared" si="23"/>
        <v>0</v>
      </c>
      <c r="L44" s="49">
        <f t="shared" si="23"/>
        <v>0</v>
      </c>
      <c r="M44" s="49">
        <f t="shared" si="23"/>
        <v>0</v>
      </c>
    </row>
    <row r="45" spans="1:13" x14ac:dyDescent="0.4">
      <c r="A45" s="50" t="s">
        <v>72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>SUM(G45:L45)</f>
        <v>0</v>
      </c>
    </row>
    <row r="46" spans="1:13" x14ac:dyDescent="0.4">
      <c r="A46" s="50" t="s">
        <v>72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ref="M46" si="24">SUM(G46:L46)</f>
        <v>0</v>
      </c>
    </row>
    <row r="47" spans="1:13" x14ac:dyDescent="0.4">
      <c r="A47" s="46" t="s">
        <v>72</v>
      </c>
      <c r="B47" s="46" t="s">
        <v>16</v>
      </c>
      <c r="C47" s="46"/>
      <c r="D47" s="46"/>
      <c r="E47" s="46"/>
      <c r="F47" s="46"/>
      <c r="G47" s="49">
        <f t="shared" ref="G47:M47" si="25">SUM(G45:G46)</f>
        <v>0</v>
      </c>
      <c r="H47" s="49">
        <f t="shared" si="25"/>
        <v>0</v>
      </c>
      <c r="I47" s="49">
        <f t="shared" si="25"/>
        <v>0</v>
      </c>
      <c r="J47" s="49">
        <f t="shared" si="25"/>
        <v>0</v>
      </c>
      <c r="K47" s="49">
        <f t="shared" si="25"/>
        <v>0</v>
      </c>
      <c r="L47" s="49">
        <f t="shared" si="25"/>
        <v>0</v>
      </c>
      <c r="M47" s="49">
        <f t="shared" si="25"/>
        <v>0</v>
      </c>
    </row>
    <row r="48" spans="1:13" x14ac:dyDescent="0.4">
      <c r="A48" s="50" t="s">
        <v>90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>SUM(G48:L48)</f>
        <v>0</v>
      </c>
    </row>
    <row r="49" spans="1:18" x14ac:dyDescent="0.4">
      <c r="A49" s="50" t="s">
        <v>90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ref="M49" si="26">SUM(G49:L49)</f>
        <v>0</v>
      </c>
    </row>
    <row r="50" spans="1:18" x14ac:dyDescent="0.4">
      <c r="A50" s="46" t="s">
        <v>100</v>
      </c>
      <c r="B50" s="46" t="s">
        <v>16</v>
      </c>
      <c r="C50" s="46"/>
      <c r="D50" s="46"/>
      <c r="E50" s="46"/>
      <c r="F50" s="46"/>
      <c r="G50" s="49">
        <f t="shared" ref="G50:M50" si="27">SUM(G48:G49)</f>
        <v>0</v>
      </c>
      <c r="H50" s="49">
        <f t="shared" si="27"/>
        <v>0</v>
      </c>
      <c r="I50" s="49">
        <f t="shared" si="27"/>
        <v>0</v>
      </c>
      <c r="J50" s="49">
        <f t="shared" si="27"/>
        <v>0</v>
      </c>
      <c r="K50" s="49">
        <f t="shared" si="27"/>
        <v>0</v>
      </c>
      <c r="L50" s="49">
        <f t="shared" si="27"/>
        <v>0</v>
      </c>
      <c r="M50" s="49">
        <f t="shared" si="27"/>
        <v>0</v>
      </c>
    </row>
    <row r="51" spans="1:18" x14ac:dyDescent="0.4">
      <c r="A51" s="50" t="s">
        <v>91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>SUM(G51:L51)</f>
        <v>0</v>
      </c>
    </row>
    <row r="52" spans="1:18" x14ac:dyDescent="0.4">
      <c r="A52" s="50" t="s">
        <v>91</v>
      </c>
      <c r="B52" s="50" t="s">
        <v>16</v>
      </c>
      <c r="C52" s="51"/>
      <c r="D52" s="50"/>
      <c r="E52" s="51"/>
      <c r="F52" s="52"/>
      <c r="G52" s="53"/>
      <c r="H52" s="53"/>
      <c r="I52" s="53"/>
      <c r="J52" s="53"/>
      <c r="K52" s="53"/>
      <c r="L52" s="53"/>
      <c r="M52" s="53">
        <f t="shared" ref="M52" si="28">SUM(G52:L52)</f>
        <v>0</v>
      </c>
    </row>
    <row r="53" spans="1:18" x14ac:dyDescent="0.4">
      <c r="A53" s="46" t="s">
        <v>101</v>
      </c>
      <c r="B53" s="46" t="s">
        <v>16</v>
      </c>
      <c r="C53" s="46"/>
      <c r="D53" s="46"/>
      <c r="E53" s="46"/>
      <c r="F53" s="46"/>
      <c r="G53" s="49">
        <f t="shared" ref="G53:M53" si="29">SUM(G51:G52)</f>
        <v>0</v>
      </c>
      <c r="H53" s="49">
        <f t="shared" si="29"/>
        <v>0</v>
      </c>
      <c r="I53" s="49">
        <f t="shared" si="29"/>
        <v>0</v>
      </c>
      <c r="J53" s="49">
        <f t="shared" si="29"/>
        <v>0</v>
      </c>
      <c r="K53" s="49">
        <f t="shared" si="29"/>
        <v>0</v>
      </c>
      <c r="L53" s="49">
        <f t="shared" si="29"/>
        <v>0</v>
      </c>
      <c r="M53" s="49">
        <f t="shared" si="29"/>
        <v>0</v>
      </c>
    </row>
    <row r="54" spans="1:18" x14ac:dyDescent="0.4">
      <c r="A54" s="50" t="s">
        <v>92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>SUM(G54:L54)</f>
        <v>0</v>
      </c>
    </row>
    <row r="55" spans="1:18" x14ac:dyDescent="0.4">
      <c r="A55" s="50" t="s">
        <v>92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 t="shared" ref="M55" si="30">SUM(G55:L55)</f>
        <v>0</v>
      </c>
    </row>
    <row r="56" spans="1:18" x14ac:dyDescent="0.4">
      <c r="A56" s="46" t="s">
        <v>102</v>
      </c>
      <c r="B56" s="46" t="s">
        <v>16</v>
      </c>
      <c r="C56" s="46"/>
      <c r="D56" s="46"/>
      <c r="E56" s="46"/>
      <c r="F56" s="46"/>
      <c r="G56" s="49">
        <f t="shared" ref="G56:M56" si="31">SUM(G54:G55)</f>
        <v>0</v>
      </c>
      <c r="H56" s="49">
        <f t="shared" si="31"/>
        <v>0</v>
      </c>
      <c r="I56" s="49">
        <f t="shared" si="31"/>
        <v>0</v>
      </c>
      <c r="J56" s="49">
        <f t="shared" si="31"/>
        <v>0</v>
      </c>
      <c r="K56" s="49">
        <f t="shared" si="31"/>
        <v>0</v>
      </c>
      <c r="L56" s="49">
        <f t="shared" si="31"/>
        <v>0</v>
      </c>
      <c r="M56" s="49">
        <f t="shared" si="31"/>
        <v>0</v>
      </c>
    </row>
    <row r="57" spans="1:18" ht="15.4" thickBot="1" x14ac:dyDescent="0.45">
      <c r="A57" s="37"/>
      <c r="B57" s="37"/>
      <c r="C57" s="38"/>
      <c r="D57" s="37"/>
      <c r="E57" s="37"/>
      <c r="F57" s="39"/>
      <c r="G57" s="69">
        <f t="shared" ref="G57:M57" si="32">G5+G8+G11+G14+G17+G20+G23+G26+G29+G32+G35+G38+G41+G44+G47+G50+G53+G56</f>
        <v>0</v>
      </c>
      <c r="H57" s="69">
        <f t="shared" si="32"/>
        <v>0</v>
      </c>
      <c r="I57" s="69">
        <f t="shared" si="32"/>
        <v>0</v>
      </c>
      <c r="J57" s="69">
        <f t="shared" si="32"/>
        <v>0</v>
      </c>
      <c r="K57" s="69">
        <f t="shared" si="32"/>
        <v>0</v>
      </c>
      <c r="L57" s="69">
        <f t="shared" si="32"/>
        <v>0</v>
      </c>
      <c r="M57" s="69">
        <f t="shared" si="32"/>
        <v>0</v>
      </c>
    </row>
    <row r="58" spans="1:18" ht="15.4" thickTop="1" x14ac:dyDescent="0.4">
      <c r="C58" s="40"/>
      <c r="G58" s="41"/>
      <c r="H58" s="41"/>
      <c r="I58" s="41"/>
      <c r="J58" s="41"/>
      <c r="K58" s="41"/>
      <c r="L58" s="41"/>
      <c r="M58" s="41"/>
      <c r="O58" s="42"/>
      <c r="R58" s="43"/>
    </row>
    <row r="59" spans="1:18" x14ac:dyDescent="0.4">
      <c r="E59" s="44"/>
      <c r="F59" s="44"/>
      <c r="N59" s="45"/>
      <c r="O59" s="42"/>
    </row>
    <row r="60" spans="1:18" ht="15.4" thickBot="1" x14ac:dyDescent="0.45">
      <c r="C60" s="40"/>
      <c r="G60" s="41"/>
      <c r="H60" s="41"/>
      <c r="I60" s="41"/>
      <c r="J60" s="41"/>
      <c r="K60" s="41"/>
      <c r="L60" s="41"/>
      <c r="M60" s="41"/>
      <c r="O60" s="42"/>
    </row>
    <row r="61" spans="1:18" ht="15.4" thickBot="1" x14ac:dyDescent="0.45">
      <c r="F61" s="55" t="s">
        <v>18</v>
      </c>
      <c r="G61" s="56"/>
      <c r="H61" s="56"/>
      <c r="I61" s="56"/>
      <c r="J61" s="56"/>
      <c r="K61" s="56"/>
      <c r="L61" s="56"/>
      <c r="M61" s="57"/>
    </row>
    <row r="62" spans="1:18" ht="48" customHeight="1" x14ac:dyDescent="0.4">
      <c r="F62" s="58"/>
      <c r="G62" s="54" t="s">
        <v>6</v>
      </c>
      <c r="H62" s="54" t="s">
        <v>19</v>
      </c>
      <c r="I62" s="54" t="s">
        <v>20</v>
      </c>
      <c r="J62" s="54" t="s">
        <v>21</v>
      </c>
      <c r="K62" s="54" t="s">
        <v>10</v>
      </c>
      <c r="L62" s="54" t="s">
        <v>11</v>
      </c>
      <c r="M62" s="54" t="s">
        <v>22</v>
      </c>
    </row>
    <row r="63" spans="1:18" x14ac:dyDescent="0.4">
      <c r="F63" s="65" t="s">
        <v>23</v>
      </c>
      <c r="G63" s="61">
        <f>G57-G64</f>
        <v>0</v>
      </c>
      <c r="H63" s="61">
        <f t="shared" ref="H63:M63" si="33">H57-H64</f>
        <v>0</v>
      </c>
      <c r="I63" s="61">
        <f>I57-I64</f>
        <v>0</v>
      </c>
      <c r="J63" s="61">
        <f t="shared" si="33"/>
        <v>0</v>
      </c>
      <c r="K63" s="61">
        <f t="shared" si="33"/>
        <v>0</v>
      </c>
      <c r="L63" s="61">
        <f t="shared" si="33"/>
        <v>0</v>
      </c>
      <c r="M63" s="62">
        <f t="shared" si="33"/>
        <v>0</v>
      </c>
    </row>
    <row r="64" spans="1:18" x14ac:dyDescent="0.4">
      <c r="F64" s="65" t="s">
        <v>24</v>
      </c>
      <c r="G64" s="61">
        <f t="shared" ref="G64:L64" si="34">G5+G8+G11+G14</f>
        <v>0</v>
      </c>
      <c r="H64" s="61">
        <f t="shared" si="34"/>
        <v>0</v>
      </c>
      <c r="I64" s="61">
        <f t="shared" si="34"/>
        <v>0</v>
      </c>
      <c r="J64" s="61">
        <f t="shared" si="34"/>
        <v>0</v>
      </c>
      <c r="K64" s="61">
        <f t="shared" si="34"/>
        <v>0</v>
      </c>
      <c r="L64" s="61">
        <f t="shared" si="34"/>
        <v>0</v>
      </c>
      <c r="M64" s="62">
        <f>SUM(G64:L64)</f>
        <v>0</v>
      </c>
    </row>
    <row r="65" spans="6:14" x14ac:dyDescent="0.4">
      <c r="F65" s="66" t="s">
        <v>25</v>
      </c>
      <c r="G65" s="67">
        <f t="shared" ref="G65:L65" si="35">SUM(G63:G64)</f>
        <v>0</v>
      </c>
      <c r="H65" s="67">
        <f t="shared" si="35"/>
        <v>0</v>
      </c>
      <c r="I65" s="67">
        <f t="shared" si="35"/>
        <v>0</v>
      </c>
      <c r="J65" s="67">
        <f t="shared" si="35"/>
        <v>0</v>
      </c>
      <c r="K65" s="67">
        <f t="shared" si="35"/>
        <v>0</v>
      </c>
      <c r="L65" s="67">
        <f t="shared" si="35"/>
        <v>0</v>
      </c>
      <c r="M65" s="68">
        <f>SUM(G65:L65)</f>
        <v>0</v>
      </c>
      <c r="N65" s="43"/>
    </row>
    <row r="66" spans="6:14" x14ac:dyDescent="0.4">
      <c r="F66" s="65" t="s">
        <v>26</v>
      </c>
      <c r="G66" s="63" t="s">
        <v>27</v>
      </c>
      <c r="H66" s="63"/>
      <c r="I66" s="63" t="s">
        <v>27</v>
      </c>
      <c r="J66" s="63" t="s">
        <v>27</v>
      </c>
      <c r="K66" s="63" t="s">
        <v>27</v>
      </c>
      <c r="L66" s="63" t="s">
        <v>27</v>
      </c>
      <c r="M66" s="62">
        <f>SUM(G66:L66)</f>
        <v>0</v>
      </c>
    </row>
    <row r="67" spans="6:14" x14ac:dyDescent="0.4">
      <c r="F67" s="65" t="s">
        <v>28</v>
      </c>
      <c r="G67" s="63" t="s">
        <v>27</v>
      </c>
      <c r="H67" s="64"/>
      <c r="I67" s="63" t="s">
        <v>27</v>
      </c>
      <c r="J67" s="63" t="s">
        <v>27</v>
      </c>
      <c r="K67" s="63" t="s">
        <v>27</v>
      </c>
      <c r="L67" s="63" t="s">
        <v>27</v>
      </c>
      <c r="M67" s="62">
        <f>SUM(G67:L67)</f>
        <v>0</v>
      </c>
    </row>
    <row r="68" spans="6:14" ht="15.4" thickBot="1" x14ac:dyDescent="0.45">
      <c r="F68" s="59" t="s">
        <v>29</v>
      </c>
      <c r="G68" s="60">
        <f>SUM(G65:G67)</f>
        <v>0</v>
      </c>
      <c r="H68" s="60">
        <f t="shared" ref="H68:M68" si="36">SUM(H65:H67)</f>
        <v>0</v>
      </c>
      <c r="I68" s="60">
        <f t="shared" si="36"/>
        <v>0</v>
      </c>
      <c r="J68" s="60">
        <f t="shared" si="36"/>
        <v>0</v>
      </c>
      <c r="K68" s="60">
        <f t="shared" si="36"/>
        <v>0</v>
      </c>
      <c r="L68" s="60">
        <f t="shared" si="36"/>
        <v>0</v>
      </c>
      <c r="M68" s="60">
        <f t="shared" si="36"/>
        <v>0</v>
      </c>
    </row>
    <row r="69" spans="6:14" x14ac:dyDescent="0.4">
      <c r="G69" s="41"/>
      <c r="H69" s="41"/>
      <c r="I69" s="41"/>
      <c r="J69" s="41"/>
      <c r="K69" s="41"/>
      <c r="L69" s="41"/>
      <c r="M69" s="41"/>
    </row>
  </sheetData>
  <autoFilter ref="A2:M23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3F2B-51C4-46AD-99E7-7DC5C56A4E53}">
  <dimension ref="A1:R69"/>
  <sheetViews>
    <sheetView workbookViewId="0">
      <selection sqref="A1:J1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48.86328125" style="35" customWidth="1"/>
    <col min="5" max="5" width="15.3984375" style="35" customWidth="1"/>
    <col min="6" max="6" width="24.265625" style="35" customWidth="1"/>
    <col min="7" max="7" width="10" style="35" customWidth="1"/>
    <col min="8" max="8" width="0" style="35" hidden="1" customWidth="1"/>
    <col min="9" max="9" width="10.73046875" style="35" customWidth="1"/>
    <col min="10" max="10" width="9.1328125" style="35"/>
    <col min="11" max="11" width="10.59765625" style="35" customWidth="1"/>
    <col min="12" max="13" width="12.265625" style="35" bestFit="1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0" t="s">
        <v>95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69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0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" si="0">SUM(G4:L4)</f>
        <v>0</v>
      </c>
    </row>
    <row r="5" spans="1:15" x14ac:dyDescent="0.4">
      <c r="A5" s="46" t="s">
        <v>13</v>
      </c>
      <c r="B5" s="46" t="s">
        <v>14</v>
      </c>
      <c r="C5" s="46"/>
      <c r="D5" s="46"/>
      <c r="E5" s="46"/>
      <c r="F5" s="46"/>
      <c r="G5" s="49">
        <f t="shared" ref="G5:M5" si="1">SUM(G3:G4)</f>
        <v>0</v>
      </c>
      <c r="H5" s="49">
        <f t="shared" si="1"/>
        <v>0</v>
      </c>
      <c r="I5" s="49">
        <f t="shared" si="1"/>
        <v>0</v>
      </c>
      <c r="J5" s="49">
        <f t="shared" si="1"/>
        <v>0</v>
      </c>
      <c r="K5" s="49">
        <f t="shared" si="1"/>
        <v>0</v>
      </c>
      <c r="L5" s="49">
        <f t="shared" si="1"/>
        <v>0</v>
      </c>
      <c r="M5" s="49">
        <f t="shared" si="1"/>
        <v>0</v>
      </c>
    </row>
    <row r="6" spans="1:15" x14ac:dyDescent="0.4">
      <c r="A6" s="50" t="s">
        <v>73</v>
      </c>
      <c r="B6" s="50" t="s">
        <v>33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>SUM(G6:L6)</f>
        <v>0</v>
      </c>
      <c r="O6" s="36" t="s">
        <v>58</v>
      </c>
    </row>
    <row r="7" spans="1:15" x14ac:dyDescent="0.4">
      <c r="A7" s="50" t="s">
        <v>73</v>
      </c>
      <c r="B7" s="50" t="s">
        <v>33</v>
      </c>
      <c r="C7" s="51"/>
      <c r="D7" s="50"/>
      <c r="E7" s="51"/>
      <c r="F7" s="52"/>
      <c r="G7" s="53"/>
      <c r="H7" s="53"/>
      <c r="I7" s="53"/>
      <c r="J7" s="53"/>
      <c r="K7" s="53"/>
      <c r="L7" s="53"/>
      <c r="M7" s="53">
        <f t="shared" ref="M7" si="2">SUM(G7:L7)</f>
        <v>0</v>
      </c>
    </row>
    <row r="8" spans="1:15" x14ac:dyDescent="0.4">
      <c r="A8" s="47" t="s">
        <v>73</v>
      </c>
      <c r="B8" s="47" t="s">
        <v>71</v>
      </c>
      <c r="C8" s="48"/>
      <c r="D8" s="46"/>
      <c r="E8" s="46"/>
      <c r="F8" s="46"/>
      <c r="G8" s="49">
        <f t="shared" ref="G8:M8" si="3">SUM(G6:G7)</f>
        <v>0</v>
      </c>
      <c r="H8" s="49">
        <f t="shared" si="3"/>
        <v>0</v>
      </c>
      <c r="I8" s="49">
        <f t="shared" si="3"/>
        <v>0</v>
      </c>
      <c r="J8" s="49">
        <f t="shared" si="3"/>
        <v>0</v>
      </c>
      <c r="K8" s="49">
        <f t="shared" si="3"/>
        <v>0</v>
      </c>
      <c r="L8" s="49">
        <f t="shared" si="3"/>
        <v>0</v>
      </c>
      <c r="M8" s="49">
        <f t="shared" si="3"/>
        <v>0</v>
      </c>
    </row>
    <row r="9" spans="1:15" x14ac:dyDescent="0.4">
      <c r="A9" s="50" t="s">
        <v>53</v>
      </c>
      <c r="B9" s="50" t="s">
        <v>32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>SUM(G9:L9)</f>
        <v>0</v>
      </c>
    </row>
    <row r="10" spans="1:15" x14ac:dyDescent="0.4">
      <c r="A10" s="50" t="s">
        <v>53</v>
      </c>
      <c r="B10" s="50" t="s">
        <v>32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ref="M10" si="4">SUM(G10:L10)</f>
        <v>0</v>
      </c>
    </row>
    <row r="11" spans="1:15" x14ac:dyDescent="0.4">
      <c r="A11" s="46" t="s">
        <v>53</v>
      </c>
      <c r="B11" s="46" t="s">
        <v>32</v>
      </c>
      <c r="C11" s="46"/>
      <c r="D11" s="46"/>
      <c r="E11" s="46"/>
      <c r="F11" s="46"/>
      <c r="G11" s="49">
        <f t="shared" ref="G11:M11" si="5">SUM(G9:G10)</f>
        <v>0</v>
      </c>
      <c r="H11" s="49">
        <f t="shared" si="5"/>
        <v>0</v>
      </c>
      <c r="I11" s="49">
        <f t="shared" si="5"/>
        <v>0</v>
      </c>
      <c r="J11" s="49">
        <f t="shared" si="5"/>
        <v>0</v>
      </c>
      <c r="K11" s="49">
        <f t="shared" si="5"/>
        <v>0</v>
      </c>
      <c r="L11" s="49">
        <f t="shared" si="5"/>
        <v>0</v>
      </c>
      <c r="M11" s="49">
        <f t="shared" si="5"/>
        <v>0</v>
      </c>
    </row>
    <row r="12" spans="1:15" x14ac:dyDescent="0.4">
      <c r="A12" s="50" t="s">
        <v>36</v>
      </c>
      <c r="B12" s="50" t="s">
        <v>55</v>
      </c>
      <c r="C12" s="51"/>
      <c r="D12" s="50"/>
      <c r="E12" s="51"/>
      <c r="F12" s="52"/>
      <c r="G12" s="53"/>
      <c r="H12" s="53"/>
      <c r="I12" s="53"/>
      <c r="J12" s="53"/>
      <c r="K12" s="53"/>
      <c r="L12" s="53"/>
      <c r="M12" s="53">
        <f>SUM(G12:L12)</f>
        <v>0</v>
      </c>
    </row>
    <row r="13" spans="1:15" x14ac:dyDescent="0.4">
      <c r="A13" s="50" t="s">
        <v>36</v>
      </c>
      <c r="B13" s="50" t="s">
        <v>55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 t="shared" ref="M13" si="6">SUM(G13:L13)</f>
        <v>0</v>
      </c>
    </row>
    <row r="14" spans="1:15" x14ac:dyDescent="0.4">
      <c r="A14" s="46" t="s">
        <v>36</v>
      </c>
      <c r="B14" s="46" t="s">
        <v>55</v>
      </c>
      <c r="C14" s="46"/>
      <c r="D14" s="46"/>
      <c r="E14" s="46"/>
      <c r="F14" s="46"/>
      <c r="G14" s="49">
        <f t="shared" ref="G14:M14" si="7">SUM(G12:G13)</f>
        <v>0</v>
      </c>
      <c r="H14" s="49">
        <f t="shared" si="7"/>
        <v>0</v>
      </c>
      <c r="I14" s="49">
        <f t="shared" si="7"/>
        <v>0</v>
      </c>
      <c r="J14" s="49">
        <f t="shared" si="7"/>
        <v>0</v>
      </c>
      <c r="K14" s="49">
        <f t="shared" si="7"/>
        <v>0</v>
      </c>
      <c r="L14" s="49">
        <f t="shared" si="7"/>
        <v>0</v>
      </c>
      <c r="M14" s="49">
        <f t="shared" si="7"/>
        <v>0</v>
      </c>
    </row>
    <row r="15" spans="1:15" x14ac:dyDescent="0.4">
      <c r="A15" s="50" t="s">
        <v>59</v>
      </c>
      <c r="B15" s="50" t="s">
        <v>16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>SUM(G15:L15)</f>
        <v>0</v>
      </c>
    </row>
    <row r="16" spans="1:15" x14ac:dyDescent="0.4">
      <c r="A16" s="50" t="s">
        <v>59</v>
      </c>
      <c r="B16" s="50" t="s">
        <v>16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ref="M16" si="8">SUM(G16:L16)</f>
        <v>0</v>
      </c>
    </row>
    <row r="17" spans="1:13" x14ac:dyDescent="0.4">
      <c r="A17" s="46" t="s">
        <v>59</v>
      </c>
      <c r="B17" s="46" t="s">
        <v>16</v>
      </c>
      <c r="C17" s="46"/>
      <c r="D17" s="46"/>
      <c r="E17" s="46"/>
      <c r="F17" s="46"/>
      <c r="G17" s="49">
        <f t="shared" ref="G17:M17" si="9">SUM(G15:G16)</f>
        <v>0</v>
      </c>
      <c r="H17" s="49">
        <f t="shared" si="9"/>
        <v>0</v>
      </c>
      <c r="I17" s="49">
        <f t="shared" si="9"/>
        <v>0</v>
      </c>
      <c r="J17" s="49">
        <f t="shared" si="9"/>
        <v>0</v>
      </c>
      <c r="K17" s="49">
        <f t="shared" si="9"/>
        <v>0</v>
      </c>
      <c r="L17" s="49">
        <f t="shared" si="9"/>
        <v>0</v>
      </c>
      <c r="M17" s="49">
        <f t="shared" si="9"/>
        <v>0</v>
      </c>
    </row>
    <row r="18" spans="1:13" x14ac:dyDescent="0.4">
      <c r="A18" s="50" t="s">
        <v>60</v>
      </c>
      <c r="B18" s="50" t="s">
        <v>16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60</v>
      </c>
      <c r="B19" s="50" t="s">
        <v>16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>SUM(G19:L19)</f>
        <v>0</v>
      </c>
    </row>
    <row r="20" spans="1:13" x14ac:dyDescent="0.4">
      <c r="A20" s="46" t="s">
        <v>60</v>
      </c>
      <c r="B20" s="46" t="s">
        <v>16</v>
      </c>
      <c r="C20" s="46"/>
      <c r="D20" s="46"/>
      <c r="E20" s="46"/>
      <c r="F20" s="46"/>
      <c r="G20" s="49">
        <f t="shared" ref="G20:M20" si="10">SUM(G18:G19)</f>
        <v>0</v>
      </c>
      <c r="H20" s="49">
        <f t="shared" si="10"/>
        <v>0</v>
      </c>
      <c r="I20" s="49">
        <f t="shared" si="10"/>
        <v>0</v>
      </c>
      <c r="J20" s="49">
        <f t="shared" si="10"/>
        <v>0</v>
      </c>
      <c r="K20" s="49">
        <f t="shared" si="10"/>
        <v>0</v>
      </c>
      <c r="L20" s="49">
        <f t="shared" si="10"/>
        <v>0</v>
      </c>
      <c r="M20" s="49">
        <f t="shared" si="10"/>
        <v>0</v>
      </c>
    </row>
    <row r="21" spans="1:13" x14ac:dyDescent="0.4">
      <c r="A21" s="50" t="s">
        <v>61</v>
      </c>
      <c r="B21" s="50" t="s">
        <v>16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/>
    </row>
    <row r="22" spans="1:13" x14ac:dyDescent="0.4">
      <c r="A22" s="50" t="s">
        <v>61</v>
      </c>
      <c r="B22" s="50" t="s">
        <v>16</v>
      </c>
      <c r="C22" s="51"/>
      <c r="D22" s="50"/>
      <c r="E22" s="51"/>
      <c r="F22" s="52"/>
      <c r="G22" s="53"/>
      <c r="H22" s="53"/>
      <c r="I22" s="53"/>
      <c r="J22" s="53"/>
      <c r="K22" s="53"/>
      <c r="L22" s="53"/>
      <c r="M22" s="53">
        <f>SUM(G22:L22)</f>
        <v>0</v>
      </c>
    </row>
    <row r="23" spans="1:13" x14ac:dyDescent="0.4">
      <c r="A23" s="46" t="s">
        <v>61</v>
      </c>
      <c r="B23" s="46" t="s">
        <v>16</v>
      </c>
      <c r="C23" s="46"/>
      <c r="D23" s="46"/>
      <c r="E23" s="46"/>
      <c r="F23" s="46"/>
      <c r="G23" s="49">
        <f t="shared" ref="G23:M23" si="11">SUM(G21:G22)</f>
        <v>0</v>
      </c>
      <c r="H23" s="49">
        <f t="shared" si="11"/>
        <v>0</v>
      </c>
      <c r="I23" s="49">
        <f t="shared" si="11"/>
        <v>0</v>
      </c>
      <c r="J23" s="49">
        <f t="shared" si="11"/>
        <v>0</v>
      </c>
      <c r="K23" s="49">
        <f t="shared" si="11"/>
        <v>0</v>
      </c>
      <c r="L23" s="49">
        <f t="shared" si="11"/>
        <v>0</v>
      </c>
      <c r="M23" s="49">
        <f t="shared" si="11"/>
        <v>0</v>
      </c>
    </row>
    <row r="24" spans="1:13" x14ac:dyDescent="0.4">
      <c r="A24" s="50" t="s">
        <v>62</v>
      </c>
      <c r="B24" s="50" t="s">
        <v>16</v>
      </c>
      <c r="C24" s="51"/>
      <c r="D24" s="50"/>
      <c r="E24" s="51"/>
      <c r="F24" s="52"/>
      <c r="G24" s="53"/>
      <c r="H24" s="53"/>
      <c r="I24" s="53"/>
      <c r="J24" s="53"/>
      <c r="K24" s="53"/>
      <c r="L24" s="53"/>
      <c r="M24" s="53">
        <f>SUM(G24:L24)</f>
        <v>0</v>
      </c>
    </row>
    <row r="25" spans="1:13" x14ac:dyDescent="0.4">
      <c r="A25" s="50" t="s">
        <v>62</v>
      </c>
      <c r="B25" s="50" t="s">
        <v>16</v>
      </c>
      <c r="C25" s="51"/>
      <c r="D25" s="50"/>
      <c r="E25" s="51"/>
      <c r="F25" s="52"/>
      <c r="G25" s="53"/>
      <c r="H25" s="53"/>
      <c r="I25" s="53"/>
      <c r="J25" s="53"/>
      <c r="K25" s="53"/>
      <c r="L25" s="53"/>
      <c r="M25" s="53">
        <f t="shared" ref="M25" si="12">SUM(G25:L25)</f>
        <v>0</v>
      </c>
    </row>
    <row r="26" spans="1:13" x14ac:dyDescent="0.4">
      <c r="A26" s="46" t="s">
        <v>62</v>
      </c>
      <c r="B26" s="46" t="s">
        <v>16</v>
      </c>
      <c r="C26" s="46"/>
      <c r="D26" s="46"/>
      <c r="E26" s="46"/>
      <c r="F26" s="46"/>
      <c r="G26" s="49">
        <f t="shared" ref="G26:M26" si="13">SUM(G24:G25)</f>
        <v>0</v>
      </c>
      <c r="H26" s="49">
        <f t="shared" si="13"/>
        <v>0</v>
      </c>
      <c r="I26" s="49">
        <f t="shared" si="13"/>
        <v>0</v>
      </c>
      <c r="J26" s="49">
        <f t="shared" si="13"/>
        <v>0</v>
      </c>
      <c r="K26" s="49">
        <f t="shared" si="13"/>
        <v>0</v>
      </c>
      <c r="L26" s="49">
        <f t="shared" si="13"/>
        <v>0</v>
      </c>
      <c r="M26" s="49">
        <f t="shared" si="13"/>
        <v>0</v>
      </c>
    </row>
    <row r="27" spans="1:13" x14ac:dyDescent="0.4">
      <c r="A27" s="50" t="s">
        <v>63</v>
      </c>
      <c r="B27" s="50" t="s">
        <v>16</v>
      </c>
      <c r="C27" s="51"/>
      <c r="D27" s="50"/>
      <c r="E27" s="51"/>
      <c r="F27" s="52"/>
      <c r="G27" s="53"/>
      <c r="H27" s="53"/>
      <c r="I27" s="53"/>
      <c r="J27" s="53"/>
      <c r="K27" s="53"/>
      <c r="L27" s="53"/>
      <c r="M27" s="53">
        <f t="shared" ref="M27:M28" si="14">SUM(G27:L27)</f>
        <v>0</v>
      </c>
    </row>
    <row r="28" spans="1:13" x14ac:dyDescent="0.4">
      <c r="A28" s="50" t="s">
        <v>63</v>
      </c>
      <c r="B28" s="50" t="s">
        <v>16</v>
      </c>
      <c r="C28" s="51"/>
      <c r="D28" s="50"/>
      <c r="E28" s="51"/>
      <c r="F28" s="52"/>
      <c r="G28" s="53"/>
      <c r="H28" s="53"/>
      <c r="I28" s="53"/>
      <c r="J28" s="53"/>
      <c r="K28" s="53"/>
      <c r="L28" s="53"/>
      <c r="M28" s="53">
        <f t="shared" si="14"/>
        <v>0</v>
      </c>
    </row>
    <row r="29" spans="1:13" x14ac:dyDescent="0.4">
      <c r="A29" s="46" t="s">
        <v>63</v>
      </c>
      <c r="B29" s="46" t="s">
        <v>16</v>
      </c>
      <c r="C29" s="46"/>
      <c r="D29" s="46"/>
      <c r="E29" s="46"/>
      <c r="F29" s="46"/>
      <c r="G29" s="49">
        <f t="shared" ref="G29:M29" si="15">SUM(G26:G28)</f>
        <v>0</v>
      </c>
      <c r="H29" s="49">
        <f t="shared" si="15"/>
        <v>0</v>
      </c>
      <c r="I29" s="49">
        <f t="shared" si="15"/>
        <v>0</v>
      </c>
      <c r="J29" s="49">
        <f t="shared" si="15"/>
        <v>0</v>
      </c>
      <c r="K29" s="49">
        <f t="shared" si="15"/>
        <v>0</v>
      </c>
      <c r="L29" s="49">
        <f t="shared" si="15"/>
        <v>0</v>
      </c>
      <c r="M29" s="49">
        <f t="shared" si="15"/>
        <v>0</v>
      </c>
    </row>
    <row r="30" spans="1:13" x14ac:dyDescent="0.4">
      <c r="A30" s="50" t="s">
        <v>64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>SUM(G30:L30)</f>
        <v>0</v>
      </c>
    </row>
    <row r="31" spans="1:13" x14ac:dyDescent="0.4">
      <c r="A31" s="50" t="s">
        <v>64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46" t="s">
        <v>64</v>
      </c>
      <c r="B32" s="46" t="s">
        <v>16</v>
      </c>
      <c r="C32" s="46"/>
      <c r="D32" s="46"/>
      <c r="E32" s="46"/>
      <c r="F32" s="46"/>
      <c r="G32" s="49">
        <f t="shared" ref="G32:M32" si="16">SUM(G30:G31)</f>
        <v>0</v>
      </c>
      <c r="H32" s="49">
        <f t="shared" si="16"/>
        <v>0</v>
      </c>
      <c r="I32" s="49">
        <f t="shared" si="16"/>
        <v>0</v>
      </c>
      <c r="J32" s="49">
        <f t="shared" si="16"/>
        <v>0</v>
      </c>
      <c r="K32" s="49">
        <f t="shared" si="16"/>
        <v>0</v>
      </c>
      <c r="L32" s="49">
        <f t="shared" si="16"/>
        <v>0</v>
      </c>
      <c r="M32" s="49">
        <f t="shared" si="16"/>
        <v>0</v>
      </c>
    </row>
    <row r="33" spans="1:13" x14ac:dyDescent="0.4">
      <c r="A33" s="50" t="s">
        <v>65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65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46" t="s">
        <v>65</v>
      </c>
      <c r="B35" s="46" t="s">
        <v>16</v>
      </c>
      <c r="C35" s="46"/>
      <c r="D35" s="46"/>
      <c r="E35" s="46"/>
      <c r="F35" s="46"/>
      <c r="G35" s="49">
        <f t="shared" ref="G35:M35" si="17">SUM(G33:G34)</f>
        <v>0</v>
      </c>
      <c r="H35" s="49">
        <f t="shared" si="17"/>
        <v>0</v>
      </c>
      <c r="I35" s="49">
        <f t="shared" si="17"/>
        <v>0</v>
      </c>
      <c r="J35" s="49">
        <f t="shared" si="17"/>
        <v>0</v>
      </c>
      <c r="K35" s="49">
        <f t="shared" si="17"/>
        <v>0</v>
      </c>
      <c r="L35" s="49">
        <f t="shared" si="17"/>
        <v>0</v>
      </c>
      <c r="M35" s="49">
        <f t="shared" si="17"/>
        <v>0</v>
      </c>
    </row>
    <row r="36" spans="1:13" x14ac:dyDescent="0.4">
      <c r="A36" s="50" t="s">
        <v>66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50" t="s">
        <v>66</v>
      </c>
      <c r="B37" s="50" t="s">
        <v>16</v>
      </c>
      <c r="C37" s="51"/>
      <c r="D37" s="50"/>
      <c r="E37" s="51"/>
      <c r="F37" s="52"/>
      <c r="G37" s="53"/>
      <c r="H37" s="53"/>
      <c r="I37" s="53"/>
      <c r="J37" s="53"/>
      <c r="K37" s="53"/>
      <c r="L37" s="53"/>
      <c r="M37" s="53">
        <f t="shared" ref="M37" si="18">SUM(G37:L37)</f>
        <v>0</v>
      </c>
    </row>
    <row r="38" spans="1:13" x14ac:dyDescent="0.4">
      <c r="A38" s="46" t="s">
        <v>66</v>
      </c>
      <c r="B38" s="46" t="s">
        <v>16</v>
      </c>
      <c r="C38" s="46"/>
      <c r="D38" s="46"/>
      <c r="E38" s="46"/>
      <c r="F38" s="46"/>
      <c r="G38" s="49">
        <f t="shared" ref="G38:M38" si="19">SUM(G36:G37)</f>
        <v>0</v>
      </c>
      <c r="H38" s="49">
        <f t="shared" si="19"/>
        <v>0</v>
      </c>
      <c r="I38" s="49">
        <f t="shared" si="19"/>
        <v>0</v>
      </c>
      <c r="J38" s="49">
        <f t="shared" si="19"/>
        <v>0</v>
      </c>
      <c r="K38" s="49">
        <f t="shared" si="19"/>
        <v>0</v>
      </c>
      <c r="L38" s="49">
        <f t="shared" si="19"/>
        <v>0</v>
      </c>
      <c r="M38" s="49">
        <f t="shared" si="19"/>
        <v>0</v>
      </c>
    </row>
    <row r="39" spans="1:13" x14ac:dyDescent="0.4">
      <c r="A39" s="50" t="s">
        <v>67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67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 t="shared" ref="M40" si="20">SUM(G40:L40)</f>
        <v>0</v>
      </c>
    </row>
    <row r="41" spans="1:13" x14ac:dyDescent="0.4">
      <c r="A41" s="46" t="s">
        <v>67</v>
      </c>
      <c r="B41" s="46" t="s">
        <v>16</v>
      </c>
      <c r="C41" s="46"/>
      <c r="D41" s="46"/>
      <c r="E41" s="46"/>
      <c r="F41" s="46"/>
      <c r="G41" s="49">
        <f t="shared" ref="G41:M41" si="21">SUM(G39:G40)</f>
        <v>0</v>
      </c>
      <c r="H41" s="49">
        <f t="shared" si="21"/>
        <v>0</v>
      </c>
      <c r="I41" s="49">
        <f t="shared" si="21"/>
        <v>0</v>
      </c>
      <c r="J41" s="49">
        <f t="shared" si="21"/>
        <v>0</v>
      </c>
      <c r="K41" s="49">
        <f t="shared" si="21"/>
        <v>0</v>
      </c>
      <c r="L41" s="49">
        <f t="shared" si="21"/>
        <v>0</v>
      </c>
      <c r="M41" s="49">
        <f t="shared" si="21"/>
        <v>0</v>
      </c>
    </row>
    <row r="42" spans="1:13" x14ac:dyDescent="0.4">
      <c r="A42" s="50" t="s">
        <v>81</v>
      </c>
      <c r="B42" s="50" t="s">
        <v>16</v>
      </c>
      <c r="C42" s="51"/>
      <c r="D42" s="50"/>
      <c r="E42" s="51"/>
      <c r="F42" s="52"/>
      <c r="G42" s="53"/>
      <c r="H42" s="53"/>
      <c r="I42" s="53"/>
      <c r="J42" s="53"/>
      <c r="K42" s="53"/>
      <c r="L42" s="53"/>
      <c r="M42" s="53">
        <f>SUM(G42:L42)</f>
        <v>0</v>
      </c>
    </row>
    <row r="43" spans="1:13" x14ac:dyDescent="0.4">
      <c r="A43" s="50" t="s">
        <v>81</v>
      </c>
      <c r="B43" s="50" t="s">
        <v>16</v>
      </c>
      <c r="C43" s="51"/>
      <c r="D43" s="50"/>
      <c r="E43" s="51"/>
      <c r="F43" s="52"/>
      <c r="G43" s="53"/>
      <c r="H43" s="53"/>
      <c r="I43" s="53"/>
      <c r="J43" s="53"/>
      <c r="K43" s="53"/>
      <c r="L43" s="53"/>
      <c r="M43" s="53">
        <f t="shared" ref="M43" si="22">SUM(G43:L43)</f>
        <v>0</v>
      </c>
    </row>
    <row r="44" spans="1:13" x14ac:dyDescent="0.4">
      <c r="A44" s="46" t="s">
        <v>76</v>
      </c>
      <c r="B44" s="46" t="s">
        <v>16</v>
      </c>
      <c r="C44" s="46"/>
      <c r="D44" s="46"/>
      <c r="E44" s="46"/>
      <c r="F44" s="46"/>
      <c r="G44" s="49">
        <f t="shared" ref="G44:M44" si="23">SUM(G42:G43)</f>
        <v>0</v>
      </c>
      <c r="H44" s="49">
        <f t="shared" si="23"/>
        <v>0</v>
      </c>
      <c r="I44" s="49">
        <f t="shared" si="23"/>
        <v>0</v>
      </c>
      <c r="J44" s="49">
        <f t="shared" si="23"/>
        <v>0</v>
      </c>
      <c r="K44" s="49">
        <f t="shared" si="23"/>
        <v>0</v>
      </c>
      <c r="L44" s="49">
        <f t="shared" si="23"/>
        <v>0</v>
      </c>
      <c r="M44" s="49">
        <f t="shared" si="23"/>
        <v>0</v>
      </c>
    </row>
    <row r="45" spans="1:13" x14ac:dyDescent="0.4">
      <c r="A45" s="50" t="s">
        <v>72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>SUM(G45:L45)</f>
        <v>0</v>
      </c>
    </row>
    <row r="46" spans="1:13" x14ac:dyDescent="0.4">
      <c r="A46" s="50" t="s">
        <v>72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ref="M46" si="24">SUM(G46:L46)</f>
        <v>0</v>
      </c>
    </row>
    <row r="47" spans="1:13" x14ac:dyDescent="0.4">
      <c r="A47" s="46" t="s">
        <v>72</v>
      </c>
      <c r="B47" s="46" t="s">
        <v>16</v>
      </c>
      <c r="C47" s="46"/>
      <c r="D47" s="46"/>
      <c r="E47" s="46"/>
      <c r="F47" s="46"/>
      <c r="G47" s="49">
        <f t="shared" ref="G47:M47" si="25">SUM(G45:G46)</f>
        <v>0</v>
      </c>
      <c r="H47" s="49">
        <f t="shared" si="25"/>
        <v>0</v>
      </c>
      <c r="I47" s="49">
        <f t="shared" si="25"/>
        <v>0</v>
      </c>
      <c r="J47" s="49">
        <f t="shared" si="25"/>
        <v>0</v>
      </c>
      <c r="K47" s="49">
        <f t="shared" si="25"/>
        <v>0</v>
      </c>
      <c r="L47" s="49">
        <f t="shared" si="25"/>
        <v>0</v>
      </c>
      <c r="M47" s="49">
        <f t="shared" si="25"/>
        <v>0</v>
      </c>
    </row>
    <row r="48" spans="1:13" x14ac:dyDescent="0.4">
      <c r="A48" s="50" t="s">
        <v>90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>SUM(G48:L48)</f>
        <v>0</v>
      </c>
    </row>
    <row r="49" spans="1:18" x14ac:dyDescent="0.4">
      <c r="A49" s="50" t="s">
        <v>90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ref="M49" si="26">SUM(G49:L49)</f>
        <v>0</v>
      </c>
    </row>
    <row r="50" spans="1:18" x14ac:dyDescent="0.4">
      <c r="A50" s="46" t="s">
        <v>100</v>
      </c>
      <c r="B50" s="46" t="s">
        <v>16</v>
      </c>
      <c r="C50" s="46"/>
      <c r="D50" s="46"/>
      <c r="E50" s="46"/>
      <c r="F50" s="46"/>
      <c r="G50" s="49">
        <f t="shared" ref="G50:M50" si="27">SUM(G48:G49)</f>
        <v>0</v>
      </c>
      <c r="H50" s="49">
        <f t="shared" si="27"/>
        <v>0</v>
      </c>
      <c r="I50" s="49">
        <f t="shared" si="27"/>
        <v>0</v>
      </c>
      <c r="J50" s="49">
        <f t="shared" si="27"/>
        <v>0</v>
      </c>
      <c r="K50" s="49">
        <f t="shared" si="27"/>
        <v>0</v>
      </c>
      <c r="L50" s="49">
        <f t="shared" si="27"/>
        <v>0</v>
      </c>
      <c r="M50" s="49">
        <f t="shared" si="27"/>
        <v>0</v>
      </c>
    </row>
    <row r="51" spans="1:18" x14ac:dyDescent="0.4">
      <c r="A51" s="50" t="s">
        <v>91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>SUM(G51:L51)</f>
        <v>0</v>
      </c>
    </row>
    <row r="52" spans="1:18" x14ac:dyDescent="0.4">
      <c r="A52" s="50" t="s">
        <v>91</v>
      </c>
      <c r="B52" s="50" t="s">
        <v>16</v>
      </c>
      <c r="C52" s="51"/>
      <c r="D52" s="50"/>
      <c r="E52" s="51"/>
      <c r="F52" s="52"/>
      <c r="G52" s="53"/>
      <c r="H52" s="53"/>
      <c r="I52" s="53"/>
      <c r="J52" s="53"/>
      <c r="K52" s="53"/>
      <c r="L52" s="53"/>
      <c r="M52" s="53">
        <f t="shared" ref="M52" si="28">SUM(G52:L52)</f>
        <v>0</v>
      </c>
    </row>
    <row r="53" spans="1:18" x14ac:dyDescent="0.4">
      <c r="A53" s="46" t="s">
        <v>101</v>
      </c>
      <c r="B53" s="46" t="s">
        <v>16</v>
      </c>
      <c r="C53" s="46"/>
      <c r="D53" s="46"/>
      <c r="E53" s="46"/>
      <c r="F53" s="46"/>
      <c r="G53" s="49">
        <f t="shared" ref="G53:M53" si="29">SUM(G51:G52)</f>
        <v>0</v>
      </c>
      <c r="H53" s="49">
        <f t="shared" si="29"/>
        <v>0</v>
      </c>
      <c r="I53" s="49">
        <f t="shared" si="29"/>
        <v>0</v>
      </c>
      <c r="J53" s="49">
        <f t="shared" si="29"/>
        <v>0</v>
      </c>
      <c r="K53" s="49">
        <f t="shared" si="29"/>
        <v>0</v>
      </c>
      <c r="L53" s="49">
        <f t="shared" si="29"/>
        <v>0</v>
      </c>
      <c r="M53" s="49">
        <f t="shared" si="29"/>
        <v>0</v>
      </c>
    </row>
    <row r="54" spans="1:18" x14ac:dyDescent="0.4">
      <c r="A54" s="50" t="s">
        <v>92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>SUM(G54:L54)</f>
        <v>0</v>
      </c>
    </row>
    <row r="55" spans="1:18" x14ac:dyDescent="0.4">
      <c r="A55" s="50" t="s">
        <v>92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 t="shared" ref="M55" si="30">SUM(G55:L55)</f>
        <v>0</v>
      </c>
    </row>
    <row r="56" spans="1:18" x14ac:dyDescent="0.4">
      <c r="A56" s="46" t="s">
        <v>102</v>
      </c>
      <c r="B56" s="46" t="s">
        <v>16</v>
      </c>
      <c r="C56" s="46"/>
      <c r="D56" s="46"/>
      <c r="E56" s="46"/>
      <c r="F56" s="46"/>
      <c r="G56" s="49">
        <f t="shared" ref="G56:M56" si="31">SUM(G54:G55)</f>
        <v>0</v>
      </c>
      <c r="H56" s="49">
        <f t="shared" si="31"/>
        <v>0</v>
      </c>
      <c r="I56" s="49">
        <f t="shared" si="31"/>
        <v>0</v>
      </c>
      <c r="J56" s="49">
        <f t="shared" si="31"/>
        <v>0</v>
      </c>
      <c r="K56" s="49">
        <f t="shared" si="31"/>
        <v>0</v>
      </c>
      <c r="L56" s="49">
        <f t="shared" si="31"/>
        <v>0</v>
      </c>
      <c r="M56" s="49">
        <f t="shared" si="31"/>
        <v>0</v>
      </c>
    </row>
    <row r="57" spans="1:18" ht="15.4" thickBot="1" x14ac:dyDescent="0.45">
      <c r="A57" s="37"/>
      <c r="B57" s="37"/>
      <c r="C57" s="38"/>
      <c r="D57" s="37"/>
      <c r="E57" s="37"/>
      <c r="F57" s="39"/>
      <c r="G57" s="69">
        <f t="shared" ref="G57:M57" si="32">G5+G8+G11+G14+G17+G20+G23+G26+G29+G32+G35+G38+G41+G44+G47+G50+G53+G56</f>
        <v>0</v>
      </c>
      <c r="H57" s="69">
        <f t="shared" si="32"/>
        <v>0</v>
      </c>
      <c r="I57" s="69">
        <f t="shared" si="32"/>
        <v>0</v>
      </c>
      <c r="J57" s="69">
        <f t="shared" si="32"/>
        <v>0</v>
      </c>
      <c r="K57" s="69">
        <f t="shared" si="32"/>
        <v>0</v>
      </c>
      <c r="L57" s="69">
        <f t="shared" si="32"/>
        <v>0</v>
      </c>
      <c r="M57" s="69">
        <f t="shared" si="32"/>
        <v>0</v>
      </c>
    </row>
    <row r="58" spans="1:18" ht="15.4" thickTop="1" x14ac:dyDescent="0.4">
      <c r="C58" s="40"/>
      <c r="G58" s="41"/>
      <c r="H58" s="41"/>
      <c r="I58" s="41"/>
      <c r="J58" s="41"/>
      <c r="K58" s="41"/>
      <c r="L58" s="41"/>
      <c r="M58" s="41"/>
      <c r="O58" s="42"/>
      <c r="R58" s="43"/>
    </row>
    <row r="59" spans="1:18" x14ac:dyDescent="0.4">
      <c r="E59" s="44"/>
      <c r="F59" s="44"/>
      <c r="N59" s="45"/>
      <c r="O59" s="42"/>
    </row>
    <row r="60" spans="1:18" ht="15.4" thickBot="1" x14ac:dyDescent="0.45">
      <c r="C60" s="40"/>
      <c r="G60" s="41"/>
      <c r="H60" s="41"/>
      <c r="I60" s="41"/>
      <c r="J60" s="41"/>
      <c r="K60" s="41"/>
      <c r="L60" s="41"/>
      <c r="M60" s="41"/>
      <c r="O60" s="42"/>
    </row>
    <row r="61" spans="1:18" ht="15.4" thickBot="1" x14ac:dyDescent="0.45">
      <c r="F61" s="55" t="s">
        <v>18</v>
      </c>
      <c r="G61" s="56"/>
      <c r="H61" s="56"/>
      <c r="I61" s="56"/>
      <c r="J61" s="56"/>
      <c r="K61" s="56"/>
      <c r="L61" s="56"/>
      <c r="M61" s="57"/>
    </row>
    <row r="62" spans="1:18" ht="48" customHeight="1" x14ac:dyDescent="0.4">
      <c r="F62" s="58"/>
      <c r="G62" s="54" t="s">
        <v>6</v>
      </c>
      <c r="H62" s="54" t="s">
        <v>19</v>
      </c>
      <c r="I62" s="54" t="s">
        <v>20</v>
      </c>
      <c r="J62" s="54" t="s">
        <v>21</v>
      </c>
      <c r="K62" s="54" t="s">
        <v>10</v>
      </c>
      <c r="L62" s="54" t="s">
        <v>11</v>
      </c>
      <c r="M62" s="54" t="s">
        <v>22</v>
      </c>
    </row>
    <row r="63" spans="1:18" x14ac:dyDescent="0.4">
      <c r="F63" s="65" t="s">
        <v>23</v>
      </c>
      <c r="G63" s="61">
        <f>G57-G64</f>
        <v>0</v>
      </c>
      <c r="H63" s="61">
        <f t="shared" ref="H63:M63" si="33">H57-H64</f>
        <v>0</v>
      </c>
      <c r="I63" s="61">
        <f>I57-I64</f>
        <v>0</v>
      </c>
      <c r="J63" s="61">
        <f t="shared" si="33"/>
        <v>0</v>
      </c>
      <c r="K63" s="61">
        <f t="shared" si="33"/>
        <v>0</v>
      </c>
      <c r="L63" s="61">
        <f t="shared" si="33"/>
        <v>0</v>
      </c>
      <c r="M63" s="62">
        <f t="shared" si="33"/>
        <v>0</v>
      </c>
    </row>
    <row r="64" spans="1:18" x14ac:dyDescent="0.4">
      <c r="F64" s="65" t="s">
        <v>24</v>
      </c>
      <c r="G64" s="61">
        <f t="shared" ref="G64:L64" si="34">G5+G8+G11+G14</f>
        <v>0</v>
      </c>
      <c r="H64" s="61">
        <f t="shared" si="34"/>
        <v>0</v>
      </c>
      <c r="I64" s="61">
        <f t="shared" si="34"/>
        <v>0</v>
      </c>
      <c r="J64" s="61">
        <f t="shared" si="34"/>
        <v>0</v>
      </c>
      <c r="K64" s="61">
        <f t="shared" si="34"/>
        <v>0</v>
      </c>
      <c r="L64" s="61">
        <f t="shared" si="34"/>
        <v>0</v>
      </c>
      <c r="M64" s="62">
        <f>SUM(G64:L64)</f>
        <v>0</v>
      </c>
    </row>
    <row r="65" spans="6:14" x14ac:dyDescent="0.4">
      <c r="F65" s="66" t="s">
        <v>25</v>
      </c>
      <c r="G65" s="67">
        <f t="shared" ref="G65:L65" si="35">SUM(G63:G64)</f>
        <v>0</v>
      </c>
      <c r="H65" s="67">
        <f t="shared" si="35"/>
        <v>0</v>
      </c>
      <c r="I65" s="67">
        <f t="shared" si="35"/>
        <v>0</v>
      </c>
      <c r="J65" s="67">
        <f t="shared" si="35"/>
        <v>0</v>
      </c>
      <c r="K65" s="67">
        <f t="shared" si="35"/>
        <v>0</v>
      </c>
      <c r="L65" s="67">
        <f t="shared" si="35"/>
        <v>0</v>
      </c>
      <c r="M65" s="68">
        <f>SUM(G65:L65)</f>
        <v>0</v>
      </c>
      <c r="N65" s="43"/>
    </row>
    <row r="66" spans="6:14" x14ac:dyDescent="0.4">
      <c r="F66" s="65" t="s">
        <v>26</v>
      </c>
      <c r="G66" s="63" t="s">
        <v>27</v>
      </c>
      <c r="H66" s="63"/>
      <c r="I66" s="63" t="s">
        <v>27</v>
      </c>
      <c r="J66" s="63" t="s">
        <v>27</v>
      </c>
      <c r="K66" s="63" t="s">
        <v>27</v>
      </c>
      <c r="L66" s="63" t="s">
        <v>27</v>
      </c>
      <c r="M66" s="62">
        <f>SUM(G66:L66)</f>
        <v>0</v>
      </c>
    </row>
    <row r="67" spans="6:14" x14ac:dyDescent="0.4">
      <c r="F67" s="65" t="s">
        <v>28</v>
      </c>
      <c r="G67" s="63" t="s">
        <v>27</v>
      </c>
      <c r="H67" s="64"/>
      <c r="I67" s="63" t="s">
        <v>27</v>
      </c>
      <c r="J67" s="63" t="s">
        <v>27</v>
      </c>
      <c r="K67" s="63" t="s">
        <v>27</v>
      </c>
      <c r="L67" s="63" t="s">
        <v>27</v>
      </c>
      <c r="M67" s="62">
        <f>SUM(G67:L67)</f>
        <v>0</v>
      </c>
    </row>
    <row r="68" spans="6:14" ht="15.4" thickBot="1" x14ac:dyDescent="0.45">
      <c r="F68" s="59" t="s">
        <v>29</v>
      </c>
      <c r="G68" s="60">
        <f>SUM(G65:G67)</f>
        <v>0</v>
      </c>
      <c r="H68" s="60">
        <f t="shared" ref="H68:M68" si="36">SUM(H65:H67)</f>
        <v>0</v>
      </c>
      <c r="I68" s="60">
        <f t="shared" si="36"/>
        <v>0</v>
      </c>
      <c r="J68" s="60">
        <f t="shared" si="36"/>
        <v>0</v>
      </c>
      <c r="K68" s="60">
        <f t="shared" si="36"/>
        <v>0</v>
      </c>
      <c r="L68" s="60">
        <f t="shared" si="36"/>
        <v>0</v>
      </c>
      <c r="M68" s="60">
        <f t="shared" si="36"/>
        <v>0</v>
      </c>
    </row>
    <row r="69" spans="6:14" x14ac:dyDescent="0.4">
      <c r="G69" s="41"/>
      <c r="H69" s="41"/>
      <c r="I69" s="41"/>
      <c r="J69" s="41"/>
      <c r="K69" s="41"/>
      <c r="L69" s="41"/>
      <c r="M69" s="41"/>
    </row>
  </sheetData>
  <autoFilter ref="A2:M23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34CFA-D293-4628-8D23-7633D120D3BA}">
  <dimension ref="A1:R69"/>
  <sheetViews>
    <sheetView workbookViewId="0">
      <selection sqref="A1:J1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48.86328125" style="35" customWidth="1"/>
    <col min="5" max="5" width="15.3984375" style="35" customWidth="1"/>
    <col min="6" max="6" width="24.265625" style="35" customWidth="1"/>
    <col min="7" max="7" width="10" style="35" customWidth="1"/>
    <col min="8" max="8" width="0" style="35" hidden="1" customWidth="1"/>
    <col min="9" max="9" width="10.73046875" style="35" customWidth="1"/>
    <col min="10" max="10" width="9.1328125" style="35"/>
    <col min="11" max="11" width="10.59765625" style="35" customWidth="1"/>
    <col min="12" max="13" width="12.265625" style="35" bestFit="1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0" t="s">
        <v>94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69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0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" si="0">SUM(G4:L4)</f>
        <v>0</v>
      </c>
    </row>
    <row r="5" spans="1:15" x14ac:dyDescent="0.4">
      <c r="A5" s="46" t="s">
        <v>13</v>
      </c>
      <c r="B5" s="46" t="s">
        <v>14</v>
      </c>
      <c r="C5" s="46"/>
      <c r="D5" s="46"/>
      <c r="E5" s="46"/>
      <c r="F5" s="46"/>
      <c r="G5" s="49">
        <f t="shared" ref="G5:M5" si="1">SUM(G3:G4)</f>
        <v>0</v>
      </c>
      <c r="H5" s="49">
        <f t="shared" si="1"/>
        <v>0</v>
      </c>
      <c r="I5" s="49">
        <f t="shared" si="1"/>
        <v>0</v>
      </c>
      <c r="J5" s="49">
        <f t="shared" si="1"/>
        <v>0</v>
      </c>
      <c r="K5" s="49">
        <f t="shared" si="1"/>
        <v>0</v>
      </c>
      <c r="L5" s="49">
        <f t="shared" si="1"/>
        <v>0</v>
      </c>
      <c r="M5" s="49">
        <f t="shared" si="1"/>
        <v>0</v>
      </c>
    </row>
    <row r="6" spans="1:15" x14ac:dyDescent="0.4">
      <c r="A6" s="50" t="s">
        <v>73</v>
      </c>
      <c r="B6" s="50" t="s">
        <v>33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>SUM(G6:L6)</f>
        <v>0</v>
      </c>
      <c r="O6" s="36" t="s">
        <v>58</v>
      </c>
    </row>
    <row r="7" spans="1:15" x14ac:dyDescent="0.4">
      <c r="A7" s="50" t="s">
        <v>73</v>
      </c>
      <c r="B7" s="50" t="s">
        <v>33</v>
      </c>
      <c r="C7" s="51"/>
      <c r="D7" s="50"/>
      <c r="E7" s="51"/>
      <c r="F7" s="52"/>
      <c r="G7" s="53"/>
      <c r="H7" s="53"/>
      <c r="I7" s="53"/>
      <c r="J7" s="53"/>
      <c r="K7" s="53"/>
      <c r="L7" s="53"/>
      <c r="M7" s="53">
        <f t="shared" ref="M7" si="2">SUM(G7:L7)</f>
        <v>0</v>
      </c>
    </row>
    <row r="8" spans="1:15" x14ac:dyDescent="0.4">
      <c r="A8" s="47" t="s">
        <v>73</v>
      </c>
      <c r="B8" s="47" t="s">
        <v>71</v>
      </c>
      <c r="C8" s="48"/>
      <c r="D8" s="46"/>
      <c r="E8" s="46"/>
      <c r="F8" s="46"/>
      <c r="G8" s="49">
        <f t="shared" ref="G8:M8" si="3">SUM(G6:G7)</f>
        <v>0</v>
      </c>
      <c r="H8" s="49">
        <f t="shared" si="3"/>
        <v>0</v>
      </c>
      <c r="I8" s="49">
        <f t="shared" si="3"/>
        <v>0</v>
      </c>
      <c r="J8" s="49">
        <f t="shared" si="3"/>
        <v>0</v>
      </c>
      <c r="K8" s="49">
        <f t="shared" si="3"/>
        <v>0</v>
      </c>
      <c r="L8" s="49">
        <f t="shared" si="3"/>
        <v>0</v>
      </c>
      <c r="M8" s="49">
        <f t="shared" si="3"/>
        <v>0</v>
      </c>
    </row>
    <row r="9" spans="1:15" x14ac:dyDescent="0.4">
      <c r="A9" s="50" t="s">
        <v>53</v>
      </c>
      <c r="B9" s="50" t="s">
        <v>32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>SUM(G9:L9)</f>
        <v>0</v>
      </c>
    </row>
    <row r="10" spans="1:15" x14ac:dyDescent="0.4">
      <c r="A10" s="50" t="s">
        <v>53</v>
      </c>
      <c r="B10" s="50" t="s">
        <v>32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ref="M10" si="4">SUM(G10:L10)</f>
        <v>0</v>
      </c>
    </row>
    <row r="11" spans="1:15" x14ac:dyDescent="0.4">
      <c r="A11" s="46" t="s">
        <v>53</v>
      </c>
      <c r="B11" s="46" t="s">
        <v>32</v>
      </c>
      <c r="C11" s="46"/>
      <c r="D11" s="46"/>
      <c r="E11" s="46"/>
      <c r="F11" s="46"/>
      <c r="G11" s="49">
        <f t="shared" ref="G11:M11" si="5">SUM(G9:G10)</f>
        <v>0</v>
      </c>
      <c r="H11" s="49">
        <f t="shared" si="5"/>
        <v>0</v>
      </c>
      <c r="I11" s="49">
        <f t="shared" si="5"/>
        <v>0</v>
      </c>
      <c r="J11" s="49">
        <f t="shared" si="5"/>
        <v>0</v>
      </c>
      <c r="K11" s="49">
        <f t="shared" si="5"/>
        <v>0</v>
      </c>
      <c r="L11" s="49">
        <f t="shared" si="5"/>
        <v>0</v>
      </c>
      <c r="M11" s="49">
        <f t="shared" si="5"/>
        <v>0</v>
      </c>
    </row>
    <row r="12" spans="1:15" x14ac:dyDescent="0.4">
      <c r="A12" s="50" t="s">
        <v>36</v>
      </c>
      <c r="B12" s="50" t="s">
        <v>55</v>
      </c>
      <c r="C12" s="51"/>
      <c r="D12" s="50"/>
      <c r="E12" s="51"/>
      <c r="F12" s="52"/>
      <c r="G12" s="53"/>
      <c r="H12" s="53"/>
      <c r="I12" s="53"/>
      <c r="J12" s="53"/>
      <c r="K12" s="53"/>
      <c r="L12" s="53"/>
      <c r="M12" s="53">
        <f>SUM(G12:L12)</f>
        <v>0</v>
      </c>
    </row>
    <row r="13" spans="1:15" x14ac:dyDescent="0.4">
      <c r="A13" s="50" t="s">
        <v>36</v>
      </c>
      <c r="B13" s="50" t="s">
        <v>55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 t="shared" ref="M13" si="6">SUM(G13:L13)</f>
        <v>0</v>
      </c>
    </row>
    <row r="14" spans="1:15" x14ac:dyDescent="0.4">
      <c r="A14" s="46" t="s">
        <v>36</v>
      </c>
      <c r="B14" s="46" t="s">
        <v>55</v>
      </c>
      <c r="C14" s="46"/>
      <c r="D14" s="46"/>
      <c r="E14" s="46"/>
      <c r="F14" s="46"/>
      <c r="G14" s="49">
        <f t="shared" ref="G14:M14" si="7">SUM(G12:G13)</f>
        <v>0</v>
      </c>
      <c r="H14" s="49">
        <f t="shared" si="7"/>
        <v>0</v>
      </c>
      <c r="I14" s="49">
        <f t="shared" si="7"/>
        <v>0</v>
      </c>
      <c r="J14" s="49">
        <f t="shared" si="7"/>
        <v>0</v>
      </c>
      <c r="K14" s="49">
        <f t="shared" si="7"/>
        <v>0</v>
      </c>
      <c r="L14" s="49">
        <f t="shared" si="7"/>
        <v>0</v>
      </c>
      <c r="M14" s="49">
        <f t="shared" si="7"/>
        <v>0</v>
      </c>
    </row>
    <row r="15" spans="1:15" x14ac:dyDescent="0.4">
      <c r="A15" s="50" t="s">
        <v>59</v>
      </c>
      <c r="B15" s="50" t="s">
        <v>16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>SUM(G15:L15)</f>
        <v>0</v>
      </c>
    </row>
    <row r="16" spans="1:15" x14ac:dyDescent="0.4">
      <c r="A16" s="50" t="s">
        <v>59</v>
      </c>
      <c r="B16" s="50" t="s">
        <v>16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ref="M16" si="8">SUM(G16:L16)</f>
        <v>0</v>
      </c>
    </row>
    <row r="17" spans="1:13" x14ac:dyDescent="0.4">
      <c r="A17" s="46" t="s">
        <v>59</v>
      </c>
      <c r="B17" s="46" t="s">
        <v>16</v>
      </c>
      <c r="C17" s="46"/>
      <c r="D17" s="46"/>
      <c r="E17" s="46"/>
      <c r="F17" s="46"/>
      <c r="G17" s="49">
        <f t="shared" ref="G17:M17" si="9">SUM(G15:G16)</f>
        <v>0</v>
      </c>
      <c r="H17" s="49">
        <f t="shared" si="9"/>
        <v>0</v>
      </c>
      <c r="I17" s="49">
        <f t="shared" si="9"/>
        <v>0</v>
      </c>
      <c r="J17" s="49">
        <f t="shared" si="9"/>
        <v>0</v>
      </c>
      <c r="K17" s="49">
        <f t="shared" si="9"/>
        <v>0</v>
      </c>
      <c r="L17" s="49">
        <f t="shared" si="9"/>
        <v>0</v>
      </c>
      <c r="M17" s="49">
        <f t="shared" si="9"/>
        <v>0</v>
      </c>
    </row>
    <row r="18" spans="1:13" x14ac:dyDescent="0.4">
      <c r="A18" s="50" t="s">
        <v>60</v>
      </c>
      <c r="B18" s="50" t="s">
        <v>16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60</v>
      </c>
      <c r="B19" s="50" t="s">
        <v>16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>SUM(G19:L19)</f>
        <v>0</v>
      </c>
    </row>
    <row r="20" spans="1:13" x14ac:dyDescent="0.4">
      <c r="A20" s="46" t="s">
        <v>60</v>
      </c>
      <c r="B20" s="46" t="s">
        <v>16</v>
      </c>
      <c r="C20" s="46"/>
      <c r="D20" s="46"/>
      <c r="E20" s="46"/>
      <c r="F20" s="46"/>
      <c r="G20" s="49">
        <f t="shared" ref="G20:M20" si="10">SUM(G18:G19)</f>
        <v>0</v>
      </c>
      <c r="H20" s="49">
        <f t="shared" si="10"/>
        <v>0</v>
      </c>
      <c r="I20" s="49">
        <f t="shared" si="10"/>
        <v>0</v>
      </c>
      <c r="J20" s="49">
        <f t="shared" si="10"/>
        <v>0</v>
      </c>
      <c r="K20" s="49">
        <f t="shared" si="10"/>
        <v>0</v>
      </c>
      <c r="L20" s="49">
        <f t="shared" si="10"/>
        <v>0</v>
      </c>
      <c r="M20" s="49">
        <f t="shared" si="10"/>
        <v>0</v>
      </c>
    </row>
    <row r="21" spans="1:13" x14ac:dyDescent="0.4">
      <c r="A21" s="50" t="s">
        <v>61</v>
      </c>
      <c r="B21" s="50" t="s">
        <v>16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/>
    </row>
    <row r="22" spans="1:13" x14ac:dyDescent="0.4">
      <c r="A22" s="50" t="s">
        <v>61</v>
      </c>
      <c r="B22" s="50" t="s">
        <v>16</v>
      </c>
      <c r="C22" s="51"/>
      <c r="D22" s="50"/>
      <c r="E22" s="51"/>
      <c r="F22" s="52"/>
      <c r="G22" s="53"/>
      <c r="H22" s="53"/>
      <c r="I22" s="53"/>
      <c r="J22" s="53"/>
      <c r="K22" s="53"/>
      <c r="L22" s="53"/>
      <c r="M22" s="53">
        <f>SUM(G22:L22)</f>
        <v>0</v>
      </c>
    </row>
    <row r="23" spans="1:13" x14ac:dyDescent="0.4">
      <c r="A23" s="46" t="s">
        <v>61</v>
      </c>
      <c r="B23" s="46" t="s">
        <v>16</v>
      </c>
      <c r="C23" s="46"/>
      <c r="D23" s="46"/>
      <c r="E23" s="46"/>
      <c r="F23" s="46"/>
      <c r="G23" s="49">
        <f t="shared" ref="G23:M23" si="11">SUM(G21:G22)</f>
        <v>0</v>
      </c>
      <c r="H23" s="49">
        <f t="shared" si="11"/>
        <v>0</v>
      </c>
      <c r="I23" s="49">
        <f t="shared" si="11"/>
        <v>0</v>
      </c>
      <c r="J23" s="49">
        <f t="shared" si="11"/>
        <v>0</v>
      </c>
      <c r="K23" s="49">
        <f t="shared" si="11"/>
        <v>0</v>
      </c>
      <c r="L23" s="49">
        <f t="shared" si="11"/>
        <v>0</v>
      </c>
      <c r="M23" s="49">
        <f t="shared" si="11"/>
        <v>0</v>
      </c>
    </row>
    <row r="24" spans="1:13" x14ac:dyDescent="0.4">
      <c r="A24" s="50" t="s">
        <v>62</v>
      </c>
      <c r="B24" s="50" t="s">
        <v>16</v>
      </c>
      <c r="C24" s="51"/>
      <c r="D24" s="50"/>
      <c r="E24" s="51"/>
      <c r="F24" s="52"/>
      <c r="G24" s="53"/>
      <c r="H24" s="53"/>
      <c r="I24" s="53"/>
      <c r="J24" s="53"/>
      <c r="K24" s="53"/>
      <c r="L24" s="53"/>
      <c r="M24" s="53">
        <f>SUM(G24:L24)</f>
        <v>0</v>
      </c>
    </row>
    <row r="25" spans="1:13" x14ac:dyDescent="0.4">
      <c r="A25" s="50" t="s">
        <v>62</v>
      </c>
      <c r="B25" s="50" t="s">
        <v>16</v>
      </c>
      <c r="C25" s="51"/>
      <c r="D25" s="50"/>
      <c r="E25" s="51"/>
      <c r="F25" s="52"/>
      <c r="G25" s="53"/>
      <c r="H25" s="53"/>
      <c r="I25" s="53"/>
      <c r="J25" s="53"/>
      <c r="K25" s="53"/>
      <c r="L25" s="53"/>
      <c r="M25" s="53">
        <f t="shared" ref="M25" si="12">SUM(G25:L25)</f>
        <v>0</v>
      </c>
    </row>
    <row r="26" spans="1:13" x14ac:dyDescent="0.4">
      <c r="A26" s="46" t="s">
        <v>62</v>
      </c>
      <c r="B26" s="46" t="s">
        <v>16</v>
      </c>
      <c r="C26" s="46"/>
      <c r="D26" s="46"/>
      <c r="E26" s="46"/>
      <c r="F26" s="46"/>
      <c r="G26" s="49">
        <f t="shared" ref="G26:M26" si="13">SUM(G24:G25)</f>
        <v>0</v>
      </c>
      <c r="H26" s="49">
        <f t="shared" si="13"/>
        <v>0</v>
      </c>
      <c r="I26" s="49">
        <f t="shared" si="13"/>
        <v>0</v>
      </c>
      <c r="J26" s="49">
        <f t="shared" si="13"/>
        <v>0</v>
      </c>
      <c r="K26" s="49">
        <f t="shared" si="13"/>
        <v>0</v>
      </c>
      <c r="L26" s="49">
        <f t="shared" si="13"/>
        <v>0</v>
      </c>
      <c r="M26" s="49">
        <f t="shared" si="13"/>
        <v>0</v>
      </c>
    </row>
    <row r="27" spans="1:13" x14ac:dyDescent="0.4">
      <c r="A27" s="50" t="s">
        <v>63</v>
      </c>
      <c r="B27" s="50" t="s">
        <v>16</v>
      </c>
      <c r="C27" s="51"/>
      <c r="D27" s="50"/>
      <c r="E27" s="51"/>
      <c r="F27" s="52"/>
      <c r="G27" s="53"/>
      <c r="H27" s="53"/>
      <c r="I27" s="53"/>
      <c r="J27" s="53"/>
      <c r="K27" s="53"/>
      <c r="L27" s="53"/>
      <c r="M27" s="53">
        <f t="shared" ref="M27:M28" si="14">SUM(G27:L27)</f>
        <v>0</v>
      </c>
    </row>
    <row r="28" spans="1:13" x14ac:dyDescent="0.4">
      <c r="A28" s="50" t="s">
        <v>63</v>
      </c>
      <c r="B28" s="50" t="s">
        <v>16</v>
      </c>
      <c r="C28" s="51"/>
      <c r="D28" s="50"/>
      <c r="E28" s="51"/>
      <c r="F28" s="52"/>
      <c r="G28" s="53"/>
      <c r="H28" s="53"/>
      <c r="I28" s="53"/>
      <c r="J28" s="53"/>
      <c r="K28" s="53"/>
      <c r="L28" s="53"/>
      <c r="M28" s="53">
        <f t="shared" si="14"/>
        <v>0</v>
      </c>
    </row>
    <row r="29" spans="1:13" x14ac:dyDescent="0.4">
      <c r="A29" s="46" t="s">
        <v>63</v>
      </c>
      <c r="B29" s="46" t="s">
        <v>16</v>
      </c>
      <c r="C29" s="46"/>
      <c r="D29" s="46"/>
      <c r="E29" s="46"/>
      <c r="F29" s="46"/>
      <c r="G29" s="49">
        <f t="shared" ref="G29:M29" si="15">SUM(G26:G28)</f>
        <v>0</v>
      </c>
      <c r="H29" s="49">
        <f t="shared" si="15"/>
        <v>0</v>
      </c>
      <c r="I29" s="49">
        <f t="shared" si="15"/>
        <v>0</v>
      </c>
      <c r="J29" s="49">
        <f t="shared" si="15"/>
        <v>0</v>
      </c>
      <c r="K29" s="49">
        <f t="shared" si="15"/>
        <v>0</v>
      </c>
      <c r="L29" s="49">
        <f t="shared" si="15"/>
        <v>0</v>
      </c>
      <c r="M29" s="49">
        <f t="shared" si="15"/>
        <v>0</v>
      </c>
    </row>
    <row r="30" spans="1:13" x14ac:dyDescent="0.4">
      <c r="A30" s="50" t="s">
        <v>64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>SUM(G30:L30)</f>
        <v>0</v>
      </c>
    </row>
    <row r="31" spans="1:13" x14ac:dyDescent="0.4">
      <c r="A31" s="50" t="s">
        <v>64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46" t="s">
        <v>64</v>
      </c>
      <c r="B32" s="46" t="s">
        <v>16</v>
      </c>
      <c r="C32" s="46"/>
      <c r="D32" s="46"/>
      <c r="E32" s="46"/>
      <c r="F32" s="46"/>
      <c r="G32" s="49">
        <f t="shared" ref="G32:M32" si="16">SUM(G30:G31)</f>
        <v>0</v>
      </c>
      <c r="H32" s="49">
        <f t="shared" si="16"/>
        <v>0</v>
      </c>
      <c r="I32" s="49">
        <f t="shared" si="16"/>
        <v>0</v>
      </c>
      <c r="J32" s="49">
        <f t="shared" si="16"/>
        <v>0</v>
      </c>
      <c r="K32" s="49">
        <f t="shared" si="16"/>
        <v>0</v>
      </c>
      <c r="L32" s="49">
        <f t="shared" si="16"/>
        <v>0</v>
      </c>
      <c r="M32" s="49">
        <f t="shared" si="16"/>
        <v>0</v>
      </c>
    </row>
    <row r="33" spans="1:13" x14ac:dyDescent="0.4">
      <c r="A33" s="50" t="s">
        <v>65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65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46" t="s">
        <v>65</v>
      </c>
      <c r="B35" s="46" t="s">
        <v>16</v>
      </c>
      <c r="C35" s="46"/>
      <c r="D35" s="46"/>
      <c r="E35" s="46"/>
      <c r="F35" s="46"/>
      <c r="G35" s="49">
        <f t="shared" ref="G35:M35" si="17">SUM(G33:G34)</f>
        <v>0</v>
      </c>
      <c r="H35" s="49">
        <f t="shared" si="17"/>
        <v>0</v>
      </c>
      <c r="I35" s="49">
        <f t="shared" si="17"/>
        <v>0</v>
      </c>
      <c r="J35" s="49">
        <f t="shared" si="17"/>
        <v>0</v>
      </c>
      <c r="K35" s="49">
        <f t="shared" si="17"/>
        <v>0</v>
      </c>
      <c r="L35" s="49">
        <f t="shared" si="17"/>
        <v>0</v>
      </c>
      <c r="M35" s="49">
        <f t="shared" si="17"/>
        <v>0</v>
      </c>
    </row>
    <row r="36" spans="1:13" x14ac:dyDescent="0.4">
      <c r="A36" s="50" t="s">
        <v>66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50" t="s">
        <v>66</v>
      </c>
      <c r="B37" s="50" t="s">
        <v>16</v>
      </c>
      <c r="C37" s="51"/>
      <c r="D37" s="50"/>
      <c r="E37" s="51"/>
      <c r="F37" s="52"/>
      <c r="G37" s="53"/>
      <c r="H37" s="53"/>
      <c r="I37" s="53"/>
      <c r="J37" s="53"/>
      <c r="K37" s="53"/>
      <c r="L37" s="53"/>
      <c r="M37" s="53">
        <f t="shared" ref="M37" si="18">SUM(G37:L37)</f>
        <v>0</v>
      </c>
    </row>
    <row r="38" spans="1:13" x14ac:dyDescent="0.4">
      <c r="A38" s="46" t="s">
        <v>66</v>
      </c>
      <c r="B38" s="46" t="s">
        <v>16</v>
      </c>
      <c r="C38" s="46"/>
      <c r="D38" s="46"/>
      <c r="E38" s="46"/>
      <c r="F38" s="46"/>
      <c r="G38" s="49">
        <f t="shared" ref="G38:M38" si="19">SUM(G36:G37)</f>
        <v>0</v>
      </c>
      <c r="H38" s="49">
        <f t="shared" si="19"/>
        <v>0</v>
      </c>
      <c r="I38" s="49">
        <f t="shared" si="19"/>
        <v>0</v>
      </c>
      <c r="J38" s="49">
        <f t="shared" si="19"/>
        <v>0</v>
      </c>
      <c r="K38" s="49">
        <f t="shared" si="19"/>
        <v>0</v>
      </c>
      <c r="L38" s="49">
        <f t="shared" si="19"/>
        <v>0</v>
      </c>
      <c r="M38" s="49">
        <f t="shared" si="19"/>
        <v>0</v>
      </c>
    </row>
    <row r="39" spans="1:13" x14ac:dyDescent="0.4">
      <c r="A39" s="50" t="s">
        <v>67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67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 t="shared" ref="M40" si="20">SUM(G40:L40)</f>
        <v>0</v>
      </c>
    </row>
    <row r="41" spans="1:13" x14ac:dyDescent="0.4">
      <c r="A41" s="46" t="s">
        <v>67</v>
      </c>
      <c r="B41" s="46" t="s">
        <v>16</v>
      </c>
      <c r="C41" s="46"/>
      <c r="D41" s="46"/>
      <c r="E41" s="46"/>
      <c r="F41" s="46"/>
      <c r="G41" s="49">
        <f t="shared" ref="G41:M41" si="21">SUM(G39:G40)</f>
        <v>0</v>
      </c>
      <c r="H41" s="49">
        <f t="shared" si="21"/>
        <v>0</v>
      </c>
      <c r="I41" s="49">
        <f t="shared" si="21"/>
        <v>0</v>
      </c>
      <c r="J41" s="49">
        <f t="shared" si="21"/>
        <v>0</v>
      </c>
      <c r="K41" s="49">
        <f t="shared" si="21"/>
        <v>0</v>
      </c>
      <c r="L41" s="49">
        <f t="shared" si="21"/>
        <v>0</v>
      </c>
      <c r="M41" s="49">
        <f t="shared" si="21"/>
        <v>0</v>
      </c>
    </row>
    <row r="42" spans="1:13" x14ac:dyDescent="0.4">
      <c r="A42" s="50" t="s">
        <v>81</v>
      </c>
      <c r="B42" s="50" t="s">
        <v>16</v>
      </c>
      <c r="C42" s="51"/>
      <c r="D42" s="50"/>
      <c r="E42" s="51"/>
      <c r="F42" s="52"/>
      <c r="G42" s="53"/>
      <c r="H42" s="53"/>
      <c r="I42" s="53"/>
      <c r="J42" s="53"/>
      <c r="K42" s="53"/>
      <c r="L42" s="53"/>
      <c r="M42" s="53">
        <f>SUM(G42:L42)</f>
        <v>0</v>
      </c>
    </row>
    <row r="43" spans="1:13" x14ac:dyDescent="0.4">
      <c r="A43" s="50" t="s">
        <v>81</v>
      </c>
      <c r="B43" s="50" t="s">
        <v>16</v>
      </c>
      <c r="C43" s="51"/>
      <c r="D43" s="50"/>
      <c r="E43" s="51"/>
      <c r="F43" s="52"/>
      <c r="G43" s="53"/>
      <c r="H43" s="53"/>
      <c r="I43" s="53"/>
      <c r="J43" s="53"/>
      <c r="K43" s="53"/>
      <c r="L43" s="53"/>
      <c r="M43" s="53">
        <f t="shared" ref="M43" si="22">SUM(G43:L43)</f>
        <v>0</v>
      </c>
    </row>
    <row r="44" spans="1:13" x14ac:dyDescent="0.4">
      <c r="A44" s="46" t="s">
        <v>76</v>
      </c>
      <c r="B44" s="46" t="s">
        <v>16</v>
      </c>
      <c r="C44" s="46"/>
      <c r="D44" s="46"/>
      <c r="E44" s="46"/>
      <c r="F44" s="46"/>
      <c r="G44" s="49">
        <f t="shared" ref="G44:M44" si="23">SUM(G42:G43)</f>
        <v>0</v>
      </c>
      <c r="H44" s="49">
        <f t="shared" si="23"/>
        <v>0</v>
      </c>
      <c r="I44" s="49">
        <f t="shared" si="23"/>
        <v>0</v>
      </c>
      <c r="J44" s="49">
        <f t="shared" si="23"/>
        <v>0</v>
      </c>
      <c r="K44" s="49">
        <f t="shared" si="23"/>
        <v>0</v>
      </c>
      <c r="L44" s="49">
        <f t="shared" si="23"/>
        <v>0</v>
      </c>
      <c r="M44" s="49">
        <f t="shared" si="23"/>
        <v>0</v>
      </c>
    </row>
    <row r="45" spans="1:13" x14ac:dyDescent="0.4">
      <c r="A45" s="50" t="s">
        <v>72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>SUM(G45:L45)</f>
        <v>0</v>
      </c>
    </row>
    <row r="46" spans="1:13" x14ac:dyDescent="0.4">
      <c r="A46" s="50" t="s">
        <v>72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ref="M46" si="24">SUM(G46:L46)</f>
        <v>0</v>
      </c>
    </row>
    <row r="47" spans="1:13" x14ac:dyDescent="0.4">
      <c r="A47" s="46" t="s">
        <v>72</v>
      </c>
      <c r="B47" s="46" t="s">
        <v>16</v>
      </c>
      <c r="C47" s="46"/>
      <c r="D47" s="46"/>
      <c r="E47" s="46"/>
      <c r="F47" s="46"/>
      <c r="G47" s="49">
        <f t="shared" ref="G47:M47" si="25">SUM(G45:G46)</f>
        <v>0</v>
      </c>
      <c r="H47" s="49">
        <f t="shared" si="25"/>
        <v>0</v>
      </c>
      <c r="I47" s="49">
        <f t="shared" si="25"/>
        <v>0</v>
      </c>
      <c r="J47" s="49">
        <f t="shared" si="25"/>
        <v>0</v>
      </c>
      <c r="K47" s="49">
        <f t="shared" si="25"/>
        <v>0</v>
      </c>
      <c r="L47" s="49">
        <f t="shared" si="25"/>
        <v>0</v>
      </c>
      <c r="M47" s="49">
        <f t="shared" si="25"/>
        <v>0</v>
      </c>
    </row>
    <row r="48" spans="1:13" x14ac:dyDescent="0.4">
      <c r="A48" s="50" t="s">
        <v>90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>SUM(G48:L48)</f>
        <v>0</v>
      </c>
    </row>
    <row r="49" spans="1:18" x14ac:dyDescent="0.4">
      <c r="A49" s="50" t="s">
        <v>90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ref="M49" si="26">SUM(G49:L49)</f>
        <v>0</v>
      </c>
    </row>
    <row r="50" spans="1:18" x14ac:dyDescent="0.4">
      <c r="A50" s="46" t="s">
        <v>100</v>
      </c>
      <c r="B50" s="46" t="s">
        <v>16</v>
      </c>
      <c r="C50" s="46"/>
      <c r="D50" s="46"/>
      <c r="E50" s="46"/>
      <c r="F50" s="46"/>
      <c r="G50" s="49">
        <f t="shared" ref="G50:M50" si="27">SUM(G48:G49)</f>
        <v>0</v>
      </c>
      <c r="H50" s="49">
        <f t="shared" si="27"/>
        <v>0</v>
      </c>
      <c r="I50" s="49">
        <f t="shared" si="27"/>
        <v>0</v>
      </c>
      <c r="J50" s="49">
        <f t="shared" si="27"/>
        <v>0</v>
      </c>
      <c r="K50" s="49">
        <f t="shared" si="27"/>
        <v>0</v>
      </c>
      <c r="L50" s="49">
        <f t="shared" si="27"/>
        <v>0</v>
      </c>
      <c r="M50" s="49">
        <f t="shared" si="27"/>
        <v>0</v>
      </c>
    </row>
    <row r="51" spans="1:18" x14ac:dyDescent="0.4">
      <c r="A51" s="50" t="s">
        <v>91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>SUM(G51:L51)</f>
        <v>0</v>
      </c>
    </row>
    <row r="52" spans="1:18" x14ac:dyDescent="0.4">
      <c r="A52" s="50" t="s">
        <v>91</v>
      </c>
      <c r="B52" s="50" t="s">
        <v>16</v>
      </c>
      <c r="C52" s="51"/>
      <c r="D52" s="50"/>
      <c r="E52" s="51"/>
      <c r="F52" s="52"/>
      <c r="G52" s="53"/>
      <c r="H52" s="53"/>
      <c r="I52" s="53"/>
      <c r="J52" s="53"/>
      <c r="K52" s="53"/>
      <c r="L52" s="53"/>
      <c r="M52" s="53">
        <f t="shared" ref="M52" si="28">SUM(G52:L52)</f>
        <v>0</v>
      </c>
    </row>
    <row r="53" spans="1:18" x14ac:dyDescent="0.4">
      <c r="A53" s="46" t="s">
        <v>101</v>
      </c>
      <c r="B53" s="46" t="s">
        <v>16</v>
      </c>
      <c r="C53" s="46"/>
      <c r="D53" s="46"/>
      <c r="E53" s="46"/>
      <c r="F53" s="46"/>
      <c r="G53" s="49">
        <f t="shared" ref="G53:M53" si="29">SUM(G51:G52)</f>
        <v>0</v>
      </c>
      <c r="H53" s="49">
        <f t="shared" si="29"/>
        <v>0</v>
      </c>
      <c r="I53" s="49">
        <f t="shared" si="29"/>
        <v>0</v>
      </c>
      <c r="J53" s="49">
        <f t="shared" si="29"/>
        <v>0</v>
      </c>
      <c r="K53" s="49">
        <f t="shared" si="29"/>
        <v>0</v>
      </c>
      <c r="L53" s="49">
        <f t="shared" si="29"/>
        <v>0</v>
      </c>
      <c r="M53" s="49">
        <f t="shared" si="29"/>
        <v>0</v>
      </c>
    </row>
    <row r="54" spans="1:18" x14ac:dyDescent="0.4">
      <c r="A54" s="50" t="s">
        <v>92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>SUM(G54:L54)</f>
        <v>0</v>
      </c>
    </row>
    <row r="55" spans="1:18" x14ac:dyDescent="0.4">
      <c r="A55" s="50" t="s">
        <v>92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 t="shared" ref="M55" si="30">SUM(G55:L55)</f>
        <v>0</v>
      </c>
    </row>
    <row r="56" spans="1:18" x14ac:dyDescent="0.4">
      <c r="A56" s="46" t="s">
        <v>102</v>
      </c>
      <c r="B56" s="46" t="s">
        <v>16</v>
      </c>
      <c r="C56" s="46"/>
      <c r="D56" s="46"/>
      <c r="E56" s="46"/>
      <c r="F56" s="46"/>
      <c r="G56" s="49">
        <f t="shared" ref="G56:M56" si="31">SUM(G54:G55)</f>
        <v>0</v>
      </c>
      <c r="H56" s="49">
        <f t="shared" si="31"/>
        <v>0</v>
      </c>
      <c r="I56" s="49">
        <f t="shared" si="31"/>
        <v>0</v>
      </c>
      <c r="J56" s="49">
        <f t="shared" si="31"/>
        <v>0</v>
      </c>
      <c r="K56" s="49">
        <f t="shared" si="31"/>
        <v>0</v>
      </c>
      <c r="L56" s="49">
        <f t="shared" si="31"/>
        <v>0</v>
      </c>
      <c r="M56" s="49">
        <f t="shared" si="31"/>
        <v>0</v>
      </c>
    </row>
    <row r="57" spans="1:18" ht="15.4" thickBot="1" x14ac:dyDescent="0.45">
      <c r="A57" s="37"/>
      <c r="B57" s="37"/>
      <c r="C57" s="38"/>
      <c r="D57" s="37"/>
      <c r="E57" s="37"/>
      <c r="F57" s="39"/>
      <c r="G57" s="69">
        <f t="shared" ref="G57:M57" si="32">G5+G8+G11+G14+G17+G20+G23+G26+G29+G32+G35+G38+G41+G44+G47+G50+G53+G56</f>
        <v>0</v>
      </c>
      <c r="H57" s="69">
        <f t="shared" si="32"/>
        <v>0</v>
      </c>
      <c r="I57" s="69">
        <f t="shared" si="32"/>
        <v>0</v>
      </c>
      <c r="J57" s="69">
        <f t="shared" si="32"/>
        <v>0</v>
      </c>
      <c r="K57" s="69">
        <f t="shared" si="32"/>
        <v>0</v>
      </c>
      <c r="L57" s="69">
        <f t="shared" si="32"/>
        <v>0</v>
      </c>
      <c r="M57" s="69">
        <f t="shared" si="32"/>
        <v>0</v>
      </c>
    </row>
    <row r="58" spans="1:18" ht="15.4" thickTop="1" x14ac:dyDescent="0.4">
      <c r="C58" s="40"/>
      <c r="G58" s="41"/>
      <c r="H58" s="41"/>
      <c r="I58" s="41"/>
      <c r="J58" s="41"/>
      <c r="K58" s="41"/>
      <c r="L58" s="41"/>
      <c r="M58" s="41"/>
      <c r="O58" s="42"/>
      <c r="R58" s="43"/>
    </row>
    <row r="59" spans="1:18" x14ac:dyDescent="0.4">
      <c r="E59" s="44"/>
      <c r="F59" s="44"/>
      <c r="N59" s="45"/>
      <c r="O59" s="42"/>
    </row>
    <row r="60" spans="1:18" ht="15.4" thickBot="1" x14ac:dyDescent="0.45">
      <c r="C60" s="40"/>
      <c r="G60" s="41"/>
      <c r="H60" s="41"/>
      <c r="I60" s="41"/>
      <c r="J60" s="41"/>
      <c r="K60" s="41"/>
      <c r="L60" s="41"/>
      <c r="M60" s="41"/>
      <c r="O60" s="42"/>
    </row>
    <row r="61" spans="1:18" ht="15.4" thickBot="1" x14ac:dyDescent="0.45">
      <c r="F61" s="55" t="s">
        <v>18</v>
      </c>
      <c r="G61" s="56"/>
      <c r="H61" s="56"/>
      <c r="I61" s="56"/>
      <c r="J61" s="56"/>
      <c r="K61" s="56"/>
      <c r="L61" s="56"/>
      <c r="M61" s="57"/>
    </row>
    <row r="62" spans="1:18" ht="48" customHeight="1" x14ac:dyDescent="0.4">
      <c r="F62" s="58"/>
      <c r="G62" s="54" t="s">
        <v>6</v>
      </c>
      <c r="H62" s="54" t="s">
        <v>19</v>
      </c>
      <c r="I62" s="54" t="s">
        <v>20</v>
      </c>
      <c r="J62" s="54" t="s">
        <v>21</v>
      </c>
      <c r="K62" s="54" t="s">
        <v>10</v>
      </c>
      <c r="L62" s="54" t="s">
        <v>11</v>
      </c>
      <c r="M62" s="54" t="s">
        <v>22</v>
      </c>
    </row>
    <row r="63" spans="1:18" x14ac:dyDescent="0.4">
      <c r="F63" s="65" t="s">
        <v>23</v>
      </c>
      <c r="G63" s="61">
        <f>G57-G64</f>
        <v>0</v>
      </c>
      <c r="H63" s="61">
        <f t="shared" ref="H63:M63" si="33">H57-H64</f>
        <v>0</v>
      </c>
      <c r="I63" s="61">
        <f>I57-I64</f>
        <v>0</v>
      </c>
      <c r="J63" s="61">
        <f t="shared" si="33"/>
        <v>0</v>
      </c>
      <c r="K63" s="61">
        <f t="shared" si="33"/>
        <v>0</v>
      </c>
      <c r="L63" s="61">
        <f t="shared" si="33"/>
        <v>0</v>
      </c>
      <c r="M63" s="62">
        <f t="shared" si="33"/>
        <v>0</v>
      </c>
    </row>
    <row r="64" spans="1:18" x14ac:dyDescent="0.4">
      <c r="F64" s="65" t="s">
        <v>24</v>
      </c>
      <c r="G64" s="61">
        <f t="shared" ref="G64:L64" si="34">G5+G8+G11+G14</f>
        <v>0</v>
      </c>
      <c r="H64" s="61">
        <f t="shared" si="34"/>
        <v>0</v>
      </c>
      <c r="I64" s="61">
        <f t="shared" si="34"/>
        <v>0</v>
      </c>
      <c r="J64" s="61">
        <f t="shared" si="34"/>
        <v>0</v>
      </c>
      <c r="K64" s="61">
        <f t="shared" si="34"/>
        <v>0</v>
      </c>
      <c r="L64" s="61">
        <f t="shared" si="34"/>
        <v>0</v>
      </c>
      <c r="M64" s="62">
        <f>SUM(G64:L64)</f>
        <v>0</v>
      </c>
    </row>
    <row r="65" spans="6:14" x14ac:dyDescent="0.4">
      <c r="F65" s="66" t="s">
        <v>25</v>
      </c>
      <c r="G65" s="67">
        <f t="shared" ref="G65:L65" si="35">SUM(G63:G64)</f>
        <v>0</v>
      </c>
      <c r="H65" s="67">
        <f t="shared" si="35"/>
        <v>0</v>
      </c>
      <c r="I65" s="67">
        <f t="shared" si="35"/>
        <v>0</v>
      </c>
      <c r="J65" s="67">
        <f t="shared" si="35"/>
        <v>0</v>
      </c>
      <c r="K65" s="67">
        <f t="shared" si="35"/>
        <v>0</v>
      </c>
      <c r="L65" s="67">
        <f t="shared" si="35"/>
        <v>0</v>
      </c>
      <c r="M65" s="68">
        <f>SUM(G65:L65)</f>
        <v>0</v>
      </c>
      <c r="N65" s="43"/>
    </row>
    <row r="66" spans="6:14" x14ac:dyDescent="0.4">
      <c r="F66" s="65" t="s">
        <v>26</v>
      </c>
      <c r="G66" s="63" t="s">
        <v>27</v>
      </c>
      <c r="H66" s="63"/>
      <c r="I66" s="63" t="s">
        <v>27</v>
      </c>
      <c r="J66" s="63" t="s">
        <v>27</v>
      </c>
      <c r="K66" s="63" t="s">
        <v>27</v>
      </c>
      <c r="L66" s="63" t="s">
        <v>27</v>
      </c>
      <c r="M66" s="62">
        <f>SUM(G66:L66)</f>
        <v>0</v>
      </c>
    </row>
    <row r="67" spans="6:14" x14ac:dyDescent="0.4">
      <c r="F67" s="65" t="s">
        <v>28</v>
      </c>
      <c r="G67" s="63" t="s">
        <v>27</v>
      </c>
      <c r="H67" s="64"/>
      <c r="I67" s="63" t="s">
        <v>27</v>
      </c>
      <c r="J67" s="63" t="s">
        <v>27</v>
      </c>
      <c r="K67" s="63" t="s">
        <v>27</v>
      </c>
      <c r="L67" s="63" t="s">
        <v>27</v>
      </c>
      <c r="M67" s="62">
        <f>SUM(G67:L67)</f>
        <v>0</v>
      </c>
    </row>
    <row r="68" spans="6:14" ht="15.4" thickBot="1" x14ac:dyDescent="0.45">
      <c r="F68" s="59" t="s">
        <v>29</v>
      </c>
      <c r="G68" s="60">
        <f>SUM(G65:G67)</f>
        <v>0</v>
      </c>
      <c r="H68" s="60">
        <f t="shared" ref="H68:M68" si="36">SUM(H65:H67)</f>
        <v>0</v>
      </c>
      <c r="I68" s="60">
        <f t="shared" si="36"/>
        <v>0</v>
      </c>
      <c r="J68" s="60">
        <f t="shared" si="36"/>
        <v>0</v>
      </c>
      <c r="K68" s="60">
        <f t="shared" si="36"/>
        <v>0</v>
      </c>
      <c r="L68" s="60">
        <f t="shared" si="36"/>
        <v>0</v>
      </c>
      <c r="M68" s="60">
        <f t="shared" si="36"/>
        <v>0</v>
      </c>
    </row>
    <row r="69" spans="6:14" x14ac:dyDescent="0.4">
      <c r="G69" s="41"/>
      <c r="H69" s="41"/>
      <c r="I69" s="41"/>
      <c r="J69" s="41"/>
      <c r="K69" s="41"/>
      <c r="L69" s="41"/>
      <c r="M69" s="41"/>
    </row>
  </sheetData>
  <autoFilter ref="A2:M23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2EB8-EC4C-40CD-BE5C-B708545DCA28}">
  <dimension ref="A1:O103"/>
  <sheetViews>
    <sheetView tabSelected="1" workbookViewId="0">
      <selection sqref="A1:J1"/>
    </sheetView>
  </sheetViews>
  <sheetFormatPr defaultColWidth="9.1328125" defaultRowHeight="13.5" x14ac:dyDescent="0.35"/>
  <cols>
    <col min="1" max="1" width="22.59765625" style="3" customWidth="1"/>
    <col min="2" max="2" width="29.86328125" style="3" customWidth="1"/>
    <col min="3" max="3" width="9.59765625" style="3" bestFit="1" customWidth="1"/>
    <col min="4" max="10" width="8.73046875" style="3" customWidth="1"/>
    <col min="11" max="11" width="9.1328125" style="3"/>
    <col min="12" max="12" width="10" style="33" customWidth="1"/>
    <col min="13" max="15" width="9.1328125" style="3"/>
    <col min="16" max="16" width="17" style="3" customWidth="1"/>
    <col min="17" max="16384" width="9.1328125" style="3"/>
  </cols>
  <sheetData>
    <row r="1" spans="1:12" ht="48.75" customHeight="1" thickBot="1" x14ac:dyDescent="0.4">
      <c r="A1" s="95" t="s">
        <v>79</v>
      </c>
      <c r="B1" s="95"/>
      <c r="C1" s="95"/>
      <c r="D1" s="95"/>
      <c r="E1" s="95"/>
      <c r="F1" s="95"/>
      <c r="G1" s="95"/>
      <c r="H1" s="95"/>
      <c r="I1" s="95"/>
      <c r="J1" s="95"/>
    </row>
    <row r="2" spans="1:12" s="19" customFormat="1" ht="12.75" x14ac:dyDescent="0.35">
      <c r="A2" s="70" t="s">
        <v>0</v>
      </c>
      <c r="B2" s="70" t="s">
        <v>1</v>
      </c>
      <c r="C2" s="70" t="s">
        <v>68</v>
      </c>
      <c r="D2" s="70" t="s">
        <v>6</v>
      </c>
      <c r="E2" s="70" t="s">
        <v>7</v>
      </c>
      <c r="F2" s="70" t="s">
        <v>8</v>
      </c>
      <c r="G2" s="70" t="s">
        <v>9</v>
      </c>
      <c r="H2" s="70" t="s">
        <v>10</v>
      </c>
      <c r="I2" s="70" t="s">
        <v>11</v>
      </c>
      <c r="J2" s="70" t="s">
        <v>12</v>
      </c>
      <c r="L2" s="71"/>
    </row>
    <row r="3" spans="1:12" s="19" customFormat="1" ht="12.75" x14ac:dyDescent="0.35">
      <c r="A3" s="87" t="s">
        <v>13</v>
      </c>
      <c r="B3" s="87" t="s">
        <v>14</v>
      </c>
      <c r="C3" s="87" t="s">
        <v>43</v>
      </c>
      <c r="D3" s="88">
        <f>'Apr- June 2025'!G6</f>
        <v>0</v>
      </c>
      <c r="E3" s="88">
        <f>'Apr- June 2025'!H6</f>
        <v>0</v>
      </c>
      <c r="F3" s="88">
        <f>'Apr- June 2025'!I6</f>
        <v>169.6</v>
      </c>
      <c r="G3" s="88">
        <f>'Apr- June 2025'!J6</f>
        <v>0</v>
      </c>
      <c r="H3" s="88">
        <f>'Apr- June 2025'!K6</f>
        <v>0</v>
      </c>
      <c r="I3" s="88">
        <f>'Apr- June 2025'!L6</f>
        <v>0</v>
      </c>
      <c r="J3" s="88">
        <f>SUM(D3:I3)</f>
        <v>169.6</v>
      </c>
      <c r="L3" s="71" t="s">
        <v>58</v>
      </c>
    </row>
    <row r="4" spans="1:12" s="19" customFormat="1" ht="12.75" x14ac:dyDescent="0.35">
      <c r="A4" s="87" t="s">
        <v>13</v>
      </c>
      <c r="B4" s="87" t="s">
        <v>14</v>
      </c>
      <c r="C4" s="87" t="s">
        <v>42</v>
      </c>
      <c r="D4" s="88">
        <f>'Jul - Sep 2025'!G5</f>
        <v>0</v>
      </c>
      <c r="E4" s="88">
        <f>'Jul - Sep 2025'!H5</f>
        <v>0</v>
      </c>
      <c r="F4" s="88">
        <f>'Jul - Sep 2025'!I5</f>
        <v>0</v>
      </c>
      <c r="G4" s="88">
        <f>'Jul - Sep 2025'!J5</f>
        <v>0</v>
      </c>
      <c r="H4" s="88">
        <f>'Jul - Sep 2025'!K5</f>
        <v>0</v>
      </c>
      <c r="I4" s="88">
        <f>'Jul - Sep 2025'!L5</f>
        <v>0</v>
      </c>
      <c r="J4" s="88">
        <f t="shared" ref="J4:J11" si="0">SUM(D4:I4)</f>
        <v>0</v>
      </c>
      <c r="L4" s="71"/>
    </row>
    <row r="5" spans="1:12" s="19" customFormat="1" ht="12.75" x14ac:dyDescent="0.35">
      <c r="A5" s="87" t="s">
        <v>13</v>
      </c>
      <c r="B5" s="87" t="s">
        <v>14</v>
      </c>
      <c r="C5" s="87" t="s">
        <v>41</v>
      </c>
      <c r="D5" s="88">
        <f>'Oct - Dec 2025'!G5</f>
        <v>0</v>
      </c>
      <c r="E5" s="88">
        <f>'Oct - Dec 2025'!H5</f>
        <v>0</v>
      </c>
      <c r="F5" s="88">
        <f>'Oct - Dec 2025'!I5</f>
        <v>0</v>
      </c>
      <c r="G5" s="88">
        <f>'Oct - Dec 2025'!J5</f>
        <v>0</v>
      </c>
      <c r="H5" s="88">
        <f>'Oct - Dec 2025'!K5</f>
        <v>0</v>
      </c>
      <c r="I5" s="88">
        <f>'Oct - Dec 2025'!L5</f>
        <v>0</v>
      </c>
      <c r="J5" s="88">
        <f t="shared" si="0"/>
        <v>0</v>
      </c>
      <c r="L5" s="71"/>
    </row>
    <row r="6" spans="1:12" s="19" customFormat="1" ht="12.75" x14ac:dyDescent="0.35">
      <c r="A6" s="87" t="s">
        <v>13</v>
      </c>
      <c r="B6" s="87" t="s">
        <v>14</v>
      </c>
      <c r="C6" s="87" t="s">
        <v>40</v>
      </c>
      <c r="D6" s="88">
        <f>'Jan - Mar 2026'!G5</f>
        <v>0</v>
      </c>
      <c r="E6" s="88">
        <f>'Jan - Mar 2026'!H5</f>
        <v>0</v>
      </c>
      <c r="F6" s="88">
        <f>'Jan - Mar 2026'!I5</f>
        <v>0</v>
      </c>
      <c r="G6" s="88">
        <f>'Jan - Mar 2026'!J5</f>
        <v>0</v>
      </c>
      <c r="H6" s="88">
        <f>'Jan - Mar 2026'!K5</f>
        <v>0</v>
      </c>
      <c r="I6" s="88">
        <f>'Jan - Mar 2026'!L5</f>
        <v>0</v>
      </c>
      <c r="J6" s="88">
        <f t="shared" si="0"/>
        <v>0</v>
      </c>
      <c r="L6" s="71"/>
    </row>
    <row r="7" spans="1:12" s="19" customFormat="1" ht="12.75" x14ac:dyDescent="0.35">
      <c r="A7" s="74" t="s">
        <v>15</v>
      </c>
      <c r="B7" s="76" t="s">
        <v>14</v>
      </c>
      <c r="C7" s="76"/>
      <c r="D7" s="75">
        <f t="shared" ref="D7:J7" si="1">SUBTOTAL(9,D3:D6)</f>
        <v>0</v>
      </c>
      <c r="E7" s="75">
        <f t="shared" si="1"/>
        <v>0</v>
      </c>
      <c r="F7" s="75">
        <f t="shared" si="1"/>
        <v>169.6</v>
      </c>
      <c r="G7" s="75">
        <f t="shared" si="1"/>
        <v>0</v>
      </c>
      <c r="H7" s="75">
        <f t="shared" si="1"/>
        <v>0</v>
      </c>
      <c r="I7" s="75">
        <f t="shared" si="1"/>
        <v>0</v>
      </c>
      <c r="J7" s="75">
        <f t="shared" si="1"/>
        <v>169.6</v>
      </c>
      <c r="L7" s="71"/>
    </row>
    <row r="8" spans="1:12" s="19" customFormat="1" ht="12.75" x14ac:dyDescent="0.35">
      <c r="A8" s="87" t="s">
        <v>73</v>
      </c>
      <c r="B8" s="87" t="s">
        <v>33</v>
      </c>
      <c r="C8" s="87" t="s">
        <v>43</v>
      </c>
      <c r="D8" s="88">
        <f>'Apr- June 2025'!G9</f>
        <v>0</v>
      </c>
      <c r="E8" s="88">
        <f>'Apr- June 2025'!H9</f>
        <v>0</v>
      </c>
      <c r="F8" s="88">
        <f>'Apr- June 2025'!I9</f>
        <v>0</v>
      </c>
      <c r="G8" s="88">
        <f>'Apr- June 2025'!J9</f>
        <v>0</v>
      </c>
      <c r="H8" s="88">
        <f>'Apr- June 2025'!K9</f>
        <v>0</v>
      </c>
      <c r="I8" s="88">
        <f>'Apr- June 2025'!L9</f>
        <v>0</v>
      </c>
      <c r="J8" s="88">
        <f t="shared" si="0"/>
        <v>0</v>
      </c>
      <c r="L8" s="71" t="s">
        <v>58</v>
      </c>
    </row>
    <row r="9" spans="1:12" s="19" customFormat="1" ht="12.75" x14ac:dyDescent="0.35">
      <c r="A9" s="87" t="s">
        <v>73</v>
      </c>
      <c r="B9" s="87" t="s">
        <v>33</v>
      </c>
      <c r="C9" s="87" t="s">
        <v>42</v>
      </c>
      <c r="D9" s="88">
        <f>'Jul - Sep 2025'!G8</f>
        <v>0</v>
      </c>
      <c r="E9" s="88">
        <f>'Jul - Sep 2025'!H8</f>
        <v>0</v>
      </c>
      <c r="F9" s="88">
        <f>'Jul - Sep 2025'!I8</f>
        <v>0</v>
      </c>
      <c r="G9" s="88">
        <f>'Jul - Sep 2025'!J8</f>
        <v>0</v>
      </c>
      <c r="H9" s="88">
        <f>'Jul - Sep 2025'!K8</f>
        <v>0</v>
      </c>
      <c r="I9" s="88">
        <f>'Jul - Sep 2025'!L8</f>
        <v>0</v>
      </c>
      <c r="J9" s="88">
        <f t="shared" si="0"/>
        <v>0</v>
      </c>
      <c r="L9" s="71"/>
    </row>
    <row r="10" spans="1:12" s="19" customFormat="1" ht="12.75" x14ac:dyDescent="0.35">
      <c r="A10" s="87" t="s">
        <v>73</v>
      </c>
      <c r="B10" s="87" t="s">
        <v>33</v>
      </c>
      <c r="C10" s="87" t="s">
        <v>41</v>
      </c>
      <c r="D10" s="88">
        <f>'Oct - Dec 2025'!G8</f>
        <v>0</v>
      </c>
      <c r="E10" s="88">
        <f>'Oct - Dec 2025'!H8</f>
        <v>0</v>
      </c>
      <c r="F10" s="88">
        <f>'Oct - Dec 2025'!I8</f>
        <v>0</v>
      </c>
      <c r="G10" s="88">
        <f>'Oct - Dec 2025'!J8</f>
        <v>0</v>
      </c>
      <c r="H10" s="88">
        <f>'Oct - Dec 2025'!K8</f>
        <v>0</v>
      </c>
      <c r="I10" s="88">
        <f>'Oct - Dec 2025'!L8</f>
        <v>0</v>
      </c>
      <c r="J10" s="88">
        <f t="shared" si="0"/>
        <v>0</v>
      </c>
      <c r="L10" s="71"/>
    </row>
    <row r="11" spans="1:12" s="19" customFormat="1" ht="12.75" x14ac:dyDescent="0.35">
      <c r="A11" s="87" t="s">
        <v>73</v>
      </c>
      <c r="B11" s="87" t="s">
        <v>33</v>
      </c>
      <c r="C11" s="87" t="s">
        <v>40</v>
      </c>
      <c r="D11" s="88">
        <f>'Jan - Mar 2026'!G8</f>
        <v>0</v>
      </c>
      <c r="E11" s="88">
        <f>'Jan - Mar 2026'!H8</f>
        <v>0</v>
      </c>
      <c r="F11" s="88">
        <f>'Jan - Mar 2026'!I8</f>
        <v>0</v>
      </c>
      <c r="G11" s="88">
        <f>'Jan - Mar 2026'!J8</f>
        <v>0</v>
      </c>
      <c r="H11" s="88">
        <f>'Jan - Mar 2026'!K8</f>
        <v>0</v>
      </c>
      <c r="I11" s="88">
        <f>'Jan - Mar 2026'!L8</f>
        <v>0</v>
      </c>
      <c r="J11" s="88">
        <f t="shared" si="0"/>
        <v>0</v>
      </c>
      <c r="L11" s="71"/>
    </row>
    <row r="12" spans="1:12" s="19" customFormat="1" ht="12.75" x14ac:dyDescent="0.35">
      <c r="A12" s="74" t="s">
        <v>96</v>
      </c>
      <c r="B12" s="76"/>
      <c r="C12" s="76"/>
      <c r="D12" s="75">
        <f t="shared" ref="D12:J12" si="2">SUBTOTAL(9,D8:D11)</f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  <c r="H12" s="75">
        <f t="shared" si="2"/>
        <v>0</v>
      </c>
      <c r="I12" s="75">
        <f t="shared" si="2"/>
        <v>0</v>
      </c>
      <c r="J12" s="75">
        <f t="shared" si="2"/>
        <v>0</v>
      </c>
      <c r="L12" s="71"/>
    </row>
    <row r="13" spans="1:12" s="19" customFormat="1" ht="12.75" x14ac:dyDescent="0.35">
      <c r="A13" s="87" t="s">
        <v>53</v>
      </c>
      <c r="B13" s="87" t="s">
        <v>32</v>
      </c>
      <c r="C13" s="87" t="s">
        <v>43</v>
      </c>
      <c r="D13" s="88">
        <f>'Apr- June 2025'!G12</f>
        <v>0</v>
      </c>
      <c r="E13" s="88">
        <f>'Apr- June 2025'!H12</f>
        <v>0</v>
      </c>
      <c r="F13" s="88">
        <f>'Apr- June 2025'!I12</f>
        <v>0</v>
      </c>
      <c r="G13" s="88">
        <f>'Apr- June 2025'!J12</f>
        <v>0</v>
      </c>
      <c r="H13" s="88">
        <f>'Apr- June 2025'!K12</f>
        <v>0</v>
      </c>
      <c r="I13" s="88">
        <f>'Apr- June 2025'!L12</f>
        <v>0</v>
      </c>
      <c r="J13" s="88">
        <f>SUM(D13:I13)</f>
        <v>0</v>
      </c>
      <c r="L13" s="71"/>
    </row>
    <row r="14" spans="1:12" s="19" customFormat="1" ht="12.75" x14ac:dyDescent="0.35">
      <c r="A14" s="87" t="s">
        <v>53</v>
      </c>
      <c r="B14" s="87" t="s">
        <v>32</v>
      </c>
      <c r="C14" s="87" t="s">
        <v>42</v>
      </c>
      <c r="D14" s="88">
        <f>'Jul - Sep 2025'!G11</f>
        <v>0</v>
      </c>
      <c r="E14" s="88">
        <f>'Jul - Sep 2025'!H11</f>
        <v>0</v>
      </c>
      <c r="F14" s="88">
        <f>'Jul - Sep 2025'!I11</f>
        <v>0</v>
      </c>
      <c r="G14" s="88">
        <f>'Jul - Sep 2025'!J11</f>
        <v>0</v>
      </c>
      <c r="H14" s="88">
        <f>'Jul - Sep 2025'!K11</f>
        <v>0</v>
      </c>
      <c r="I14" s="88">
        <f>'Jul - Sep 2025'!L11</f>
        <v>0</v>
      </c>
      <c r="J14" s="88">
        <f t="shared" ref="J14:J16" si="3">SUM(D14:I14)</f>
        <v>0</v>
      </c>
      <c r="L14" s="71"/>
    </row>
    <row r="15" spans="1:12" s="19" customFormat="1" ht="12.75" x14ac:dyDescent="0.35">
      <c r="A15" s="87" t="s">
        <v>53</v>
      </c>
      <c r="B15" s="87" t="s">
        <v>32</v>
      </c>
      <c r="C15" s="87" t="s">
        <v>41</v>
      </c>
      <c r="D15" s="88">
        <f>'Oct - Dec 2025'!G11</f>
        <v>0</v>
      </c>
      <c r="E15" s="88">
        <f>'Oct - Dec 2025'!H11</f>
        <v>0</v>
      </c>
      <c r="F15" s="88">
        <f>'Oct - Dec 2025'!I11</f>
        <v>0</v>
      </c>
      <c r="G15" s="88">
        <f>'Oct - Dec 2025'!J11</f>
        <v>0</v>
      </c>
      <c r="H15" s="88">
        <f>'Oct - Dec 2025'!K11</f>
        <v>0</v>
      </c>
      <c r="I15" s="88">
        <f>'Oct - Dec 2025'!L11</f>
        <v>0</v>
      </c>
      <c r="J15" s="88">
        <f t="shared" si="3"/>
        <v>0</v>
      </c>
      <c r="L15" s="71"/>
    </row>
    <row r="16" spans="1:12" s="19" customFormat="1" ht="12.75" x14ac:dyDescent="0.35">
      <c r="A16" s="87" t="s">
        <v>53</v>
      </c>
      <c r="B16" s="87" t="s">
        <v>32</v>
      </c>
      <c r="C16" s="87" t="s">
        <v>40</v>
      </c>
      <c r="D16" s="88">
        <f>'Jan - Mar 2026'!G11</f>
        <v>0</v>
      </c>
      <c r="E16" s="88">
        <f>'Jan - Mar 2026'!H11</f>
        <v>0</v>
      </c>
      <c r="F16" s="88">
        <f>'Jan - Mar 2026'!I11</f>
        <v>0</v>
      </c>
      <c r="G16" s="88">
        <f>'Jan - Mar 2026'!J11</f>
        <v>0</v>
      </c>
      <c r="H16" s="88">
        <f>'Jan - Mar 2026'!K11</f>
        <v>0</v>
      </c>
      <c r="I16" s="88">
        <f>'Jan - Mar 2026'!L11</f>
        <v>0</v>
      </c>
      <c r="J16" s="88">
        <f t="shared" si="3"/>
        <v>0</v>
      </c>
      <c r="L16" s="71"/>
    </row>
    <row r="17" spans="1:12" s="19" customFormat="1" ht="12.75" x14ac:dyDescent="0.35">
      <c r="A17" s="74" t="s">
        <v>56</v>
      </c>
      <c r="B17" s="76"/>
      <c r="C17" s="76"/>
      <c r="D17" s="75">
        <f t="shared" ref="D17:J17" si="4">SUBTOTAL(9,D13:D16)</f>
        <v>0</v>
      </c>
      <c r="E17" s="75">
        <f t="shared" si="4"/>
        <v>0</v>
      </c>
      <c r="F17" s="75">
        <f t="shared" si="4"/>
        <v>0</v>
      </c>
      <c r="G17" s="75">
        <f t="shared" si="4"/>
        <v>0</v>
      </c>
      <c r="H17" s="75">
        <f t="shared" si="4"/>
        <v>0</v>
      </c>
      <c r="I17" s="75">
        <f t="shared" si="4"/>
        <v>0</v>
      </c>
      <c r="J17" s="75">
        <f t="shared" si="4"/>
        <v>0</v>
      </c>
      <c r="L17" s="71"/>
    </row>
    <row r="18" spans="1:12" s="19" customFormat="1" ht="12.75" x14ac:dyDescent="0.35">
      <c r="A18" s="87" t="s">
        <v>36</v>
      </c>
      <c r="B18" s="87" t="s">
        <v>55</v>
      </c>
      <c r="C18" s="87" t="s">
        <v>43</v>
      </c>
      <c r="D18" s="88">
        <f>'Apr- June 2025'!G17</f>
        <v>0</v>
      </c>
      <c r="E18" s="88">
        <f>'Apr- June 2025'!H17</f>
        <v>0</v>
      </c>
      <c r="F18" s="88">
        <f>'Apr- June 2025'!I17</f>
        <v>463.7</v>
      </c>
      <c r="G18" s="88">
        <f>'Apr- June 2025'!J17</f>
        <v>0</v>
      </c>
      <c r="H18" s="88">
        <f>'Apr- June 2025'!K17</f>
        <v>0</v>
      </c>
      <c r="I18" s="88">
        <f>'Apr- June 2025'!L17</f>
        <v>13.02</v>
      </c>
      <c r="J18" s="88">
        <f>'Apr- June 2025'!M17</f>
        <v>276.71999999999997</v>
      </c>
      <c r="L18" s="71"/>
    </row>
    <row r="19" spans="1:12" s="19" customFormat="1" ht="12.75" x14ac:dyDescent="0.35">
      <c r="A19" s="87" t="s">
        <v>36</v>
      </c>
      <c r="B19" s="87" t="s">
        <v>55</v>
      </c>
      <c r="C19" s="87" t="s">
        <v>42</v>
      </c>
      <c r="D19" s="88">
        <f>'Jul - Sep 2025'!G14</f>
        <v>0</v>
      </c>
      <c r="E19" s="88">
        <f>'Jul - Sep 2025'!H14</f>
        <v>0</v>
      </c>
      <c r="F19" s="88">
        <f>'Jul - Sep 2025'!I14</f>
        <v>0</v>
      </c>
      <c r="G19" s="88">
        <f>'Jul - Sep 2025'!J14</f>
        <v>0</v>
      </c>
      <c r="H19" s="88">
        <f>'Jul - Sep 2025'!K14</f>
        <v>0</v>
      </c>
      <c r="I19" s="88">
        <f>'Jul - Sep 2025'!L14</f>
        <v>0</v>
      </c>
      <c r="J19" s="88">
        <f>'Jul - Sep 2025'!M14</f>
        <v>0</v>
      </c>
      <c r="L19" s="71"/>
    </row>
    <row r="20" spans="1:12" s="19" customFormat="1" ht="12.75" x14ac:dyDescent="0.35">
      <c r="A20" s="87" t="s">
        <v>36</v>
      </c>
      <c r="B20" s="87" t="s">
        <v>55</v>
      </c>
      <c r="C20" s="87" t="s">
        <v>41</v>
      </c>
      <c r="D20" s="88">
        <f>'Oct - Dec 2025'!G14</f>
        <v>0</v>
      </c>
      <c r="E20" s="88">
        <f>'Oct - Dec 2025'!H14</f>
        <v>0</v>
      </c>
      <c r="F20" s="88">
        <f>'Oct - Dec 2025'!I14</f>
        <v>0</v>
      </c>
      <c r="G20" s="88">
        <f>'Oct - Dec 2025'!J14</f>
        <v>0</v>
      </c>
      <c r="H20" s="88">
        <f>'Oct - Dec 2025'!K14</f>
        <v>0</v>
      </c>
      <c r="I20" s="88">
        <f>'Oct - Dec 2025'!L14</f>
        <v>0</v>
      </c>
      <c r="J20" s="88">
        <f>'Oct - Dec 2025'!M14</f>
        <v>0</v>
      </c>
      <c r="L20" s="71"/>
    </row>
    <row r="21" spans="1:12" s="19" customFormat="1" ht="12.75" x14ac:dyDescent="0.35">
      <c r="A21" s="87" t="s">
        <v>36</v>
      </c>
      <c r="B21" s="87" t="s">
        <v>55</v>
      </c>
      <c r="C21" s="87" t="s">
        <v>40</v>
      </c>
      <c r="D21" s="88">
        <f>'Jan - Mar 2026'!G14</f>
        <v>0</v>
      </c>
      <c r="E21" s="88">
        <f>'Jan - Mar 2026'!H14</f>
        <v>0</v>
      </c>
      <c r="F21" s="88">
        <f>'Jan - Mar 2026'!I14</f>
        <v>0</v>
      </c>
      <c r="G21" s="88">
        <f>'Jan - Mar 2026'!J14</f>
        <v>0</v>
      </c>
      <c r="H21" s="88">
        <f>'Jan - Mar 2026'!K14</f>
        <v>0</v>
      </c>
      <c r="I21" s="88">
        <f>'Jan - Mar 2026'!L14</f>
        <v>0</v>
      </c>
      <c r="J21" s="88">
        <f>'Jan - Mar 2026'!M14</f>
        <v>0</v>
      </c>
      <c r="L21" s="71"/>
    </row>
    <row r="22" spans="1:12" s="19" customFormat="1" ht="12.75" x14ac:dyDescent="0.35">
      <c r="A22" s="74" t="s">
        <v>37</v>
      </c>
      <c r="B22" s="76"/>
      <c r="C22" s="76"/>
      <c r="D22" s="75">
        <f t="shared" ref="D22:J22" si="5">SUBTOTAL(9,D18:D21)</f>
        <v>0</v>
      </c>
      <c r="E22" s="75">
        <f t="shared" si="5"/>
        <v>0</v>
      </c>
      <c r="F22" s="75">
        <f t="shared" si="5"/>
        <v>463.7</v>
      </c>
      <c r="G22" s="75">
        <f t="shared" si="5"/>
        <v>0</v>
      </c>
      <c r="H22" s="75">
        <f t="shared" si="5"/>
        <v>0</v>
      </c>
      <c r="I22" s="75">
        <f t="shared" si="5"/>
        <v>13.02</v>
      </c>
      <c r="J22" s="75">
        <f t="shared" si="5"/>
        <v>276.71999999999997</v>
      </c>
      <c r="L22" s="71"/>
    </row>
    <row r="23" spans="1:12" s="19" customFormat="1" ht="12.75" x14ac:dyDescent="0.35">
      <c r="A23" s="87" t="s">
        <v>59</v>
      </c>
      <c r="B23" s="87" t="s">
        <v>16</v>
      </c>
      <c r="C23" s="87" t="s">
        <v>43</v>
      </c>
      <c r="D23" s="88">
        <f>'Apr- June 2025'!G23</f>
        <v>0</v>
      </c>
      <c r="E23" s="88">
        <f>'Apr- June 2025'!H23</f>
        <v>0</v>
      </c>
      <c r="F23" s="88">
        <f>'Apr- June 2025'!I23</f>
        <v>23.6</v>
      </c>
      <c r="G23" s="88">
        <f>'Apr- June 2025'!J23</f>
        <v>95.62</v>
      </c>
      <c r="H23" s="88">
        <f>'Apr- June 2025'!K23</f>
        <v>463.31</v>
      </c>
      <c r="I23" s="88">
        <f>'Apr- June 2025'!L23</f>
        <v>0</v>
      </c>
      <c r="J23" s="88">
        <f>SUM(D23:I23)</f>
        <v>582.53</v>
      </c>
      <c r="L23" s="71"/>
    </row>
    <row r="24" spans="1:12" s="19" customFormat="1" ht="12.75" x14ac:dyDescent="0.35">
      <c r="A24" s="87" t="s">
        <v>59</v>
      </c>
      <c r="B24" s="87" t="s">
        <v>16</v>
      </c>
      <c r="C24" s="87" t="s">
        <v>42</v>
      </c>
      <c r="D24" s="88">
        <f>'Jul - Sep 2025'!G17</f>
        <v>0</v>
      </c>
      <c r="E24" s="88">
        <f>'Jul - Sep 2025'!H17</f>
        <v>0</v>
      </c>
      <c r="F24" s="88">
        <f>'Jul - Sep 2025'!I17</f>
        <v>0</v>
      </c>
      <c r="G24" s="88">
        <f>'Jul - Sep 2025'!J17</f>
        <v>0</v>
      </c>
      <c r="H24" s="88">
        <f>'Jul - Sep 2025'!K17</f>
        <v>0</v>
      </c>
      <c r="I24" s="88">
        <f>'Jul - Sep 2025'!L17</f>
        <v>0</v>
      </c>
      <c r="J24" s="88">
        <f t="shared" ref="J24:J26" si="6">SUM(D24:I24)</f>
        <v>0</v>
      </c>
      <c r="L24" s="71"/>
    </row>
    <row r="25" spans="1:12" s="19" customFormat="1" ht="12.75" x14ac:dyDescent="0.35">
      <c r="A25" s="87" t="s">
        <v>59</v>
      </c>
      <c r="B25" s="87" t="s">
        <v>16</v>
      </c>
      <c r="C25" s="87" t="s">
        <v>41</v>
      </c>
      <c r="D25" s="88">
        <f>'Oct - Dec 2025'!G17</f>
        <v>0</v>
      </c>
      <c r="E25" s="88">
        <f>'Oct - Dec 2025'!H17</f>
        <v>0</v>
      </c>
      <c r="F25" s="88">
        <f>'Oct - Dec 2025'!I17</f>
        <v>0</v>
      </c>
      <c r="G25" s="88">
        <f>'Oct - Dec 2025'!J17</f>
        <v>0</v>
      </c>
      <c r="H25" s="88">
        <f>'Oct - Dec 2025'!K17</f>
        <v>0</v>
      </c>
      <c r="I25" s="88">
        <f>'Oct - Dec 2025'!L17</f>
        <v>0</v>
      </c>
      <c r="J25" s="88">
        <f t="shared" si="6"/>
        <v>0</v>
      </c>
      <c r="L25" s="71"/>
    </row>
    <row r="26" spans="1:12" s="19" customFormat="1" ht="12.75" x14ac:dyDescent="0.35">
      <c r="A26" s="87" t="s">
        <v>59</v>
      </c>
      <c r="B26" s="87" t="s">
        <v>16</v>
      </c>
      <c r="C26" s="87" t="s">
        <v>40</v>
      </c>
      <c r="D26" s="88">
        <f>'Jan - Mar 2026'!G17</f>
        <v>0</v>
      </c>
      <c r="E26" s="88">
        <f>'Jan - Mar 2026'!H17</f>
        <v>0</v>
      </c>
      <c r="F26" s="88">
        <f>'Jan - Mar 2026'!I17</f>
        <v>0</v>
      </c>
      <c r="G26" s="88">
        <f>'Jan - Mar 2026'!J17</f>
        <v>0</v>
      </c>
      <c r="H26" s="88">
        <f>'Jan - Mar 2026'!K17</f>
        <v>0</v>
      </c>
      <c r="I26" s="88">
        <f>'Jan - Mar 2026'!L17</f>
        <v>0</v>
      </c>
      <c r="J26" s="88">
        <f t="shared" si="6"/>
        <v>0</v>
      </c>
      <c r="L26" s="71"/>
    </row>
    <row r="27" spans="1:12" s="19" customFormat="1" ht="12.75" x14ac:dyDescent="0.35">
      <c r="A27" s="74" t="s">
        <v>59</v>
      </c>
      <c r="B27" s="76"/>
      <c r="C27" s="76"/>
      <c r="D27" s="75">
        <f t="shared" ref="D27:J27" si="7">SUBTOTAL(9,D23:D26)</f>
        <v>0</v>
      </c>
      <c r="E27" s="75">
        <f t="shared" ref="E27:I27" si="8">SUBTOTAL(9,E23:E26)</f>
        <v>0</v>
      </c>
      <c r="F27" s="75">
        <f t="shared" si="8"/>
        <v>23.6</v>
      </c>
      <c r="G27" s="75">
        <f t="shared" si="8"/>
        <v>95.62</v>
      </c>
      <c r="H27" s="75">
        <f t="shared" si="8"/>
        <v>463.31</v>
      </c>
      <c r="I27" s="75">
        <f t="shared" si="8"/>
        <v>0</v>
      </c>
      <c r="J27" s="75">
        <f t="shared" si="7"/>
        <v>582.53</v>
      </c>
      <c r="L27" s="71"/>
    </row>
    <row r="28" spans="1:12" s="19" customFormat="1" ht="12.75" x14ac:dyDescent="0.35">
      <c r="A28" s="89" t="s">
        <v>60</v>
      </c>
      <c r="B28" s="87" t="s">
        <v>16</v>
      </c>
      <c r="C28" s="87" t="s">
        <v>43</v>
      </c>
      <c r="D28" s="88">
        <f>'Apr- June 2025'!G26</f>
        <v>0</v>
      </c>
      <c r="E28" s="88">
        <f>'Apr- June 2025'!H26</f>
        <v>0</v>
      </c>
      <c r="F28" s="88">
        <f>'Apr- June 2025'!I26</f>
        <v>0</v>
      </c>
      <c r="G28" s="88">
        <f>'Apr- June 2025'!J26</f>
        <v>0</v>
      </c>
      <c r="H28" s="88">
        <f>'Apr- June 2025'!K26</f>
        <v>0</v>
      </c>
      <c r="I28" s="88">
        <f>'Apr- June 2025'!L26</f>
        <v>0</v>
      </c>
      <c r="J28" s="88">
        <f>SUM(D28:I28)</f>
        <v>0</v>
      </c>
      <c r="L28" s="71"/>
    </row>
    <row r="29" spans="1:12" s="19" customFormat="1" ht="12.75" x14ac:dyDescent="0.35">
      <c r="A29" s="89" t="s">
        <v>60</v>
      </c>
      <c r="B29" s="87" t="s">
        <v>16</v>
      </c>
      <c r="C29" s="87" t="s">
        <v>42</v>
      </c>
      <c r="D29" s="88">
        <f>'Jul - Sep 2025'!G20</f>
        <v>0</v>
      </c>
      <c r="E29" s="88">
        <f>'Jul - Sep 2025'!H20</f>
        <v>0</v>
      </c>
      <c r="F29" s="88">
        <f>'Jul - Sep 2025'!I20</f>
        <v>0</v>
      </c>
      <c r="G29" s="88">
        <f>'Jul - Sep 2025'!J20</f>
        <v>0</v>
      </c>
      <c r="H29" s="88">
        <f>'Jul - Sep 2025'!K20</f>
        <v>0</v>
      </c>
      <c r="I29" s="88">
        <f>'Jul - Sep 2025'!L20</f>
        <v>0</v>
      </c>
      <c r="J29" s="88">
        <f>SUM(D29:I29)</f>
        <v>0</v>
      </c>
      <c r="L29" s="71"/>
    </row>
    <row r="30" spans="1:12" s="19" customFormat="1" ht="12.75" x14ac:dyDescent="0.35">
      <c r="A30" s="89" t="s">
        <v>60</v>
      </c>
      <c r="B30" s="87" t="s">
        <v>16</v>
      </c>
      <c r="C30" s="87" t="s">
        <v>41</v>
      </c>
      <c r="D30" s="88">
        <f>'Oct - Dec 2025'!G20</f>
        <v>0</v>
      </c>
      <c r="E30" s="88">
        <f>'Oct - Dec 2025'!H20</f>
        <v>0</v>
      </c>
      <c r="F30" s="88">
        <f>'Oct - Dec 2025'!I20</f>
        <v>0</v>
      </c>
      <c r="G30" s="88">
        <f>'Oct - Dec 2025'!J20</f>
        <v>0</v>
      </c>
      <c r="H30" s="88">
        <f>'Oct - Dec 2025'!K20</f>
        <v>0</v>
      </c>
      <c r="I30" s="88">
        <f>'Oct - Dec 2025'!L20</f>
        <v>0</v>
      </c>
      <c r="J30" s="88">
        <f>SUM(D30:I30)</f>
        <v>0</v>
      </c>
      <c r="L30" s="71"/>
    </row>
    <row r="31" spans="1:12" s="19" customFormat="1" ht="12.75" x14ac:dyDescent="0.35">
      <c r="A31" s="89" t="s">
        <v>60</v>
      </c>
      <c r="B31" s="87" t="s">
        <v>16</v>
      </c>
      <c r="C31" s="87" t="s">
        <v>40</v>
      </c>
      <c r="D31" s="88">
        <f>'Jan - Mar 2026'!G20</f>
        <v>0</v>
      </c>
      <c r="E31" s="88">
        <f>'Jan - Mar 2026'!H20</f>
        <v>0</v>
      </c>
      <c r="F31" s="88">
        <f>'Jan - Mar 2026'!I20</f>
        <v>0</v>
      </c>
      <c r="G31" s="88">
        <f>'Jan - Mar 2026'!J20</f>
        <v>0</v>
      </c>
      <c r="H31" s="88">
        <f>'Jan - Mar 2026'!K20</f>
        <v>0</v>
      </c>
      <c r="I31" s="88">
        <f>'Jan - Mar 2026'!L20</f>
        <v>0</v>
      </c>
      <c r="J31" s="88">
        <f>SUM(D31:I31)</f>
        <v>0</v>
      </c>
      <c r="L31" s="71"/>
    </row>
    <row r="32" spans="1:12" s="19" customFormat="1" ht="12.75" x14ac:dyDescent="0.35">
      <c r="A32" s="74" t="s">
        <v>60</v>
      </c>
      <c r="B32" s="76"/>
      <c r="C32" s="76"/>
      <c r="D32" s="75">
        <f t="shared" ref="D32:J32" si="9">SUBTOTAL(9,D28:D31)</f>
        <v>0</v>
      </c>
      <c r="E32" s="75">
        <f t="shared" ref="E32:I32" si="10">SUBTOTAL(9,E28:E31)</f>
        <v>0</v>
      </c>
      <c r="F32" s="75">
        <f t="shared" si="10"/>
        <v>0</v>
      </c>
      <c r="G32" s="75">
        <f t="shared" si="10"/>
        <v>0</v>
      </c>
      <c r="H32" s="75">
        <f t="shared" si="10"/>
        <v>0</v>
      </c>
      <c r="I32" s="75">
        <f t="shared" si="10"/>
        <v>0</v>
      </c>
      <c r="J32" s="75">
        <f t="shared" si="9"/>
        <v>0</v>
      </c>
      <c r="L32" s="71"/>
    </row>
    <row r="33" spans="1:12" s="19" customFormat="1" ht="12.75" x14ac:dyDescent="0.35">
      <c r="A33" s="89" t="s">
        <v>61</v>
      </c>
      <c r="B33" s="89" t="s">
        <v>16</v>
      </c>
      <c r="C33" s="87" t="s">
        <v>43</v>
      </c>
      <c r="D33" s="88">
        <f>'Apr- June 2025'!G29</f>
        <v>0</v>
      </c>
      <c r="E33" s="88">
        <f>'Apr- June 2025'!H29</f>
        <v>0</v>
      </c>
      <c r="F33" s="88">
        <f>'Apr- June 2025'!I29</f>
        <v>0</v>
      </c>
      <c r="G33" s="88">
        <f>'Apr- June 2025'!J29</f>
        <v>0</v>
      </c>
      <c r="H33" s="88">
        <f>'Apr- June 2025'!K29</f>
        <v>0</v>
      </c>
      <c r="I33" s="88">
        <f>'Apr- June 2025'!L29</f>
        <v>0</v>
      </c>
      <c r="J33" s="88">
        <f>SUM(D33:I33)</f>
        <v>0</v>
      </c>
      <c r="L33" s="71"/>
    </row>
    <row r="34" spans="1:12" s="19" customFormat="1" ht="12.75" x14ac:dyDescent="0.35">
      <c r="A34" s="89" t="s">
        <v>61</v>
      </c>
      <c r="B34" s="89" t="s">
        <v>16</v>
      </c>
      <c r="C34" s="87" t="s">
        <v>42</v>
      </c>
      <c r="D34" s="88">
        <f>'Jul - Sep 2025'!G23</f>
        <v>0</v>
      </c>
      <c r="E34" s="88">
        <f>'Jul - Sep 2025'!H23</f>
        <v>0</v>
      </c>
      <c r="F34" s="88">
        <f>'Jul - Sep 2025'!I23</f>
        <v>0</v>
      </c>
      <c r="G34" s="88">
        <f>'Jul - Sep 2025'!J23</f>
        <v>0</v>
      </c>
      <c r="H34" s="88">
        <f>'Jul - Sep 2025'!K23</f>
        <v>0</v>
      </c>
      <c r="I34" s="88">
        <f>'Jul - Sep 2025'!L23</f>
        <v>0</v>
      </c>
      <c r="J34" s="88">
        <f>SUM(D34:I34)</f>
        <v>0</v>
      </c>
      <c r="L34" s="71"/>
    </row>
    <row r="35" spans="1:12" s="19" customFormat="1" ht="12.75" x14ac:dyDescent="0.35">
      <c r="A35" s="89" t="s">
        <v>61</v>
      </c>
      <c r="B35" s="89" t="s">
        <v>16</v>
      </c>
      <c r="C35" s="87" t="s">
        <v>41</v>
      </c>
      <c r="D35" s="88">
        <f>'Oct - Dec 2025'!G23</f>
        <v>0</v>
      </c>
      <c r="E35" s="88">
        <f>'Oct - Dec 2025'!H23</f>
        <v>0</v>
      </c>
      <c r="F35" s="88">
        <f>'Oct - Dec 2025'!I23</f>
        <v>0</v>
      </c>
      <c r="G35" s="88">
        <f>'Oct - Dec 2025'!J23</f>
        <v>0</v>
      </c>
      <c r="H35" s="88">
        <f>'Oct - Dec 2025'!K23</f>
        <v>0</v>
      </c>
      <c r="I35" s="88">
        <f>'Oct - Dec 2025'!L23</f>
        <v>0</v>
      </c>
      <c r="J35" s="88">
        <f t="shared" ref="J35" si="11">SUM(D35:I35)</f>
        <v>0</v>
      </c>
      <c r="L35" s="71"/>
    </row>
    <row r="36" spans="1:12" s="19" customFormat="1" ht="12.75" x14ac:dyDescent="0.35">
      <c r="A36" s="89" t="s">
        <v>61</v>
      </c>
      <c r="B36" s="89"/>
      <c r="C36" s="87" t="s">
        <v>40</v>
      </c>
      <c r="D36" s="88">
        <f>'Jan - Mar 2026'!G23</f>
        <v>0</v>
      </c>
      <c r="E36" s="88">
        <f>'Jan - Mar 2026'!H23</f>
        <v>0</v>
      </c>
      <c r="F36" s="88">
        <f>'Jan - Mar 2026'!I23</f>
        <v>0</v>
      </c>
      <c r="G36" s="88">
        <f>'Jan - Mar 2026'!J23</f>
        <v>0</v>
      </c>
      <c r="H36" s="88">
        <f>'Jan - Mar 2026'!K23</f>
        <v>0</v>
      </c>
      <c r="I36" s="88">
        <f>'Jan - Mar 2026'!L23</f>
        <v>0</v>
      </c>
      <c r="J36" s="88">
        <f>SUM(D36:I36)</f>
        <v>0</v>
      </c>
      <c r="L36" s="71"/>
    </row>
    <row r="37" spans="1:12" s="19" customFormat="1" ht="12.75" x14ac:dyDescent="0.35">
      <c r="A37" s="74" t="s">
        <v>61</v>
      </c>
      <c r="B37" s="76"/>
      <c r="C37" s="76"/>
      <c r="D37" s="75">
        <f t="shared" ref="D37:J37" si="12">SUM(D33:D36)</f>
        <v>0</v>
      </c>
      <c r="E37" s="75">
        <f t="shared" ref="E37:I37" si="13">SUM(E33:E36)</f>
        <v>0</v>
      </c>
      <c r="F37" s="75">
        <f t="shared" si="13"/>
        <v>0</v>
      </c>
      <c r="G37" s="75">
        <f t="shared" si="13"/>
        <v>0</v>
      </c>
      <c r="H37" s="75">
        <f t="shared" si="13"/>
        <v>0</v>
      </c>
      <c r="I37" s="75">
        <f t="shared" si="13"/>
        <v>0</v>
      </c>
      <c r="J37" s="75">
        <f t="shared" si="12"/>
        <v>0</v>
      </c>
      <c r="L37" s="71"/>
    </row>
    <row r="38" spans="1:12" s="19" customFormat="1" ht="12.75" x14ac:dyDescent="0.35">
      <c r="A38" s="89" t="s">
        <v>62</v>
      </c>
      <c r="B38" s="89" t="s">
        <v>16</v>
      </c>
      <c r="C38" s="87" t="s">
        <v>43</v>
      </c>
      <c r="D38" s="88">
        <f>'Apr- June 2025'!G32</f>
        <v>0</v>
      </c>
      <c r="E38" s="88">
        <f>'Apr- June 2025'!H32</f>
        <v>0</v>
      </c>
      <c r="F38" s="88">
        <f>'Apr- June 2025'!I32</f>
        <v>0</v>
      </c>
      <c r="G38" s="88">
        <f>'Apr- June 2025'!J32</f>
        <v>0</v>
      </c>
      <c r="H38" s="88">
        <f>'Apr- June 2025'!K32</f>
        <v>0</v>
      </c>
      <c r="I38" s="88">
        <f>'Apr- June 2025'!L32</f>
        <v>0</v>
      </c>
      <c r="J38" s="88">
        <f>SUM(D38:I38)</f>
        <v>0</v>
      </c>
      <c r="L38" s="71"/>
    </row>
    <row r="39" spans="1:12" s="19" customFormat="1" ht="12.75" x14ac:dyDescent="0.35">
      <c r="A39" s="89" t="s">
        <v>62</v>
      </c>
      <c r="B39" s="89" t="s">
        <v>16</v>
      </c>
      <c r="C39" s="87" t="s">
        <v>42</v>
      </c>
      <c r="D39" s="88">
        <f>'Jul - Sep 2025'!G26</f>
        <v>0</v>
      </c>
      <c r="E39" s="88">
        <f>'Jul - Sep 2025'!H26</f>
        <v>0</v>
      </c>
      <c r="F39" s="88">
        <f>'Jul - Sep 2025'!I26</f>
        <v>0</v>
      </c>
      <c r="G39" s="88">
        <f>'Jul - Sep 2025'!J26</f>
        <v>0</v>
      </c>
      <c r="H39" s="88">
        <f>'Jul - Sep 2025'!K26</f>
        <v>0</v>
      </c>
      <c r="I39" s="88">
        <f>'Jul - Sep 2025'!L26</f>
        <v>0</v>
      </c>
      <c r="J39" s="88">
        <f t="shared" ref="J39" si="14">SUM(D39:I39)</f>
        <v>0</v>
      </c>
      <c r="L39" s="71"/>
    </row>
    <row r="40" spans="1:12" s="19" customFormat="1" ht="12.75" x14ac:dyDescent="0.35">
      <c r="A40" s="89" t="s">
        <v>62</v>
      </c>
      <c r="B40" s="89" t="s">
        <v>16</v>
      </c>
      <c r="C40" s="87" t="s">
        <v>41</v>
      </c>
      <c r="D40" s="88">
        <f>'Oct - Dec 2025'!G26</f>
        <v>0</v>
      </c>
      <c r="E40" s="88">
        <f>'Oct - Dec 2025'!H26</f>
        <v>0</v>
      </c>
      <c r="F40" s="88">
        <f>'Oct - Dec 2025'!I26</f>
        <v>0</v>
      </c>
      <c r="G40" s="88">
        <f>'Oct - Dec 2025'!J26</f>
        <v>0</v>
      </c>
      <c r="H40" s="88">
        <f>'Oct - Dec 2025'!K26</f>
        <v>0</v>
      </c>
      <c r="I40" s="88">
        <f>'Oct - Dec 2025'!L26</f>
        <v>0</v>
      </c>
      <c r="J40" s="88">
        <f>SUM(D40:I40)</f>
        <v>0</v>
      </c>
      <c r="L40" s="71"/>
    </row>
    <row r="41" spans="1:12" s="19" customFormat="1" ht="12.75" x14ac:dyDescent="0.35">
      <c r="A41" s="89" t="s">
        <v>62</v>
      </c>
      <c r="B41" s="89" t="s">
        <v>16</v>
      </c>
      <c r="C41" s="87" t="s">
        <v>40</v>
      </c>
      <c r="D41" s="88">
        <f>'Jan - Mar 2026'!G26</f>
        <v>0</v>
      </c>
      <c r="E41" s="88">
        <f>'Jan - Mar 2026'!H26</f>
        <v>0</v>
      </c>
      <c r="F41" s="88">
        <f>'Jan - Mar 2026'!I26</f>
        <v>0</v>
      </c>
      <c r="G41" s="88">
        <f>'Jan - Mar 2026'!J26</f>
        <v>0</v>
      </c>
      <c r="H41" s="88">
        <f>'Jan - Mar 2026'!K26</f>
        <v>0</v>
      </c>
      <c r="I41" s="88">
        <f>'Jan - Mar 2026'!L26</f>
        <v>0</v>
      </c>
      <c r="J41" s="88">
        <f>SUM(D41:I41)</f>
        <v>0</v>
      </c>
      <c r="L41" s="71"/>
    </row>
    <row r="42" spans="1:12" s="19" customFormat="1" ht="12.75" x14ac:dyDescent="0.35">
      <c r="A42" s="74" t="s">
        <v>62</v>
      </c>
      <c r="B42" s="76"/>
      <c r="C42" s="76"/>
      <c r="D42" s="75">
        <f t="shared" ref="D42:J42" si="15">SUM(D38:D41)</f>
        <v>0</v>
      </c>
      <c r="E42" s="75">
        <f t="shared" ref="E42:I42" si="16">SUM(E38:E41)</f>
        <v>0</v>
      </c>
      <c r="F42" s="75">
        <f t="shared" si="16"/>
        <v>0</v>
      </c>
      <c r="G42" s="75">
        <f t="shared" si="16"/>
        <v>0</v>
      </c>
      <c r="H42" s="75">
        <f t="shared" si="16"/>
        <v>0</v>
      </c>
      <c r="I42" s="75">
        <f t="shared" si="16"/>
        <v>0</v>
      </c>
      <c r="J42" s="75">
        <f t="shared" si="15"/>
        <v>0</v>
      </c>
      <c r="L42" s="71"/>
    </row>
    <row r="43" spans="1:12" s="19" customFormat="1" ht="12.75" x14ac:dyDescent="0.35">
      <c r="A43" s="89" t="s">
        <v>63</v>
      </c>
      <c r="B43" s="87" t="s">
        <v>16</v>
      </c>
      <c r="C43" s="87" t="s">
        <v>43</v>
      </c>
      <c r="D43" s="88">
        <f>'Apr- June 2025'!G35</f>
        <v>0</v>
      </c>
      <c r="E43" s="88">
        <f>'Apr- June 2025'!H35</f>
        <v>0</v>
      </c>
      <c r="F43" s="88">
        <f>'Apr- June 2025'!I35</f>
        <v>0</v>
      </c>
      <c r="G43" s="88">
        <f>'Apr- June 2025'!J35</f>
        <v>0</v>
      </c>
      <c r="H43" s="88">
        <f>'Apr- June 2025'!K35</f>
        <v>0</v>
      </c>
      <c r="I43" s="88">
        <f>'Apr- June 2025'!L35</f>
        <v>0</v>
      </c>
      <c r="J43" s="88">
        <f t="shared" ref="J43:J46" si="17">SUM(D43:I43)</f>
        <v>0</v>
      </c>
      <c r="L43" s="71"/>
    </row>
    <row r="44" spans="1:12" s="19" customFormat="1" ht="12.75" x14ac:dyDescent="0.35">
      <c r="A44" s="89" t="s">
        <v>63</v>
      </c>
      <c r="B44" s="87" t="s">
        <v>16</v>
      </c>
      <c r="C44" s="87" t="s">
        <v>42</v>
      </c>
      <c r="D44" s="88">
        <f>'Jul - Sep 2025'!G29</f>
        <v>0</v>
      </c>
      <c r="E44" s="88">
        <f>'Jul - Sep 2025'!H29</f>
        <v>0</v>
      </c>
      <c r="F44" s="88">
        <f>'Jul - Sep 2025'!I29</f>
        <v>0</v>
      </c>
      <c r="G44" s="88">
        <f>'Jul - Sep 2025'!J29</f>
        <v>0</v>
      </c>
      <c r="H44" s="88">
        <f>'Jul - Sep 2025'!K29</f>
        <v>0</v>
      </c>
      <c r="I44" s="88">
        <f>'Jul - Sep 2025'!L29</f>
        <v>0</v>
      </c>
      <c r="J44" s="88">
        <f t="shared" si="17"/>
        <v>0</v>
      </c>
      <c r="L44" s="71"/>
    </row>
    <row r="45" spans="1:12" s="19" customFormat="1" ht="12.75" x14ac:dyDescent="0.35">
      <c r="A45" s="89" t="s">
        <v>63</v>
      </c>
      <c r="B45" s="87" t="s">
        <v>16</v>
      </c>
      <c r="C45" s="87" t="s">
        <v>41</v>
      </c>
      <c r="D45" s="88">
        <f>'Oct - Dec 2025'!G29</f>
        <v>0</v>
      </c>
      <c r="E45" s="88">
        <f>'Oct - Dec 2025'!H29</f>
        <v>0</v>
      </c>
      <c r="F45" s="88">
        <f>'Oct - Dec 2025'!I29</f>
        <v>0</v>
      </c>
      <c r="G45" s="88">
        <f>'Oct - Dec 2025'!J29</f>
        <v>0</v>
      </c>
      <c r="H45" s="88">
        <f>'Oct - Dec 2025'!K29</f>
        <v>0</v>
      </c>
      <c r="I45" s="88">
        <f>'Oct - Dec 2025'!L29</f>
        <v>0</v>
      </c>
      <c r="J45" s="88">
        <f t="shared" si="17"/>
        <v>0</v>
      </c>
      <c r="L45" s="71"/>
    </row>
    <row r="46" spans="1:12" s="19" customFormat="1" ht="12.75" x14ac:dyDescent="0.35">
      <c r="A46" s="89" t="s">
        <v>63</v>
      </c>
      <c r="B46" s="87" t="s">
        <v>16</v>
      </c>
      <c r="C46" s="87" t="s">
        <v>40</v>
      </c>
      <c r="D46" s="88">
        <f>'Jan - Mar 2026'!G29</f>
        <v>0</v>
      </c>
      <c r="E46" s="88">
        <f>'Jan - Mar 2026'!H29</f>
        <v>0</v>
      </c>
      <c r="F46" s="88">
        <f>'Jan - Mar 2026'!I29</f>
        <v>0</v>
      </c>
      <c r="G46" s="88">
        <f>'Jan - Mar 2026'!J29</f>
        <v>0</v>
      </c>
      <c r="H46" s="88">
        <f>'Jan - Mar 2026'!K29</f>
        <v>0</v>
      </c>
      <c r="I46" s="88">
        <f>'Jan - Mar 2026'!L29</f>
        <v>0</v>
      </c>
      <c r="J46" s="88">
        <f t="shared" si="17"/>
        <v>0</v>
      </c>
      <c r="L46" s="71"/>
    </row>
    <row r="47" spans="1:12" s="19" customFormat="1" ht="12.75" x14ac:dyDescent="0.35">
      <c r="A47" s="74" t="s">
        <v>63</v>
      </c>
      <c r="B47" s="76"/>
      <c r="C47" s="76"/>
      <c r="D47" s="75">
        <f>SUM(D43:D46)</f>
        <v>0</v>
      </c>
      <c r="E47" s="75">
        <f t="shared" ref="E47:I47" si="18">SUM(E43:E46)</f>
        <v>0</v>
      </c>
      <c r="F47" s="75">
        <f t="shared" si="18"/>
        <v>0</v>
      </c>
      <c r="G47" s="75">
        <f t="shared" si="18"/>
        <v>0</v>
      </c>
      <c r="H47" s="75">
        <f t="shared" si="18"/>
        <v>0</v>
      </c>
      <c r="I47" s="75">
        <f t="shared" si="18"/>
        <v>0</v>
      </c>
      <c r="J47" s="75">
        <f t="shared" ref="J47" si="19">SUM(J43:J46)</f>
        <v>0</v>
      </c>
      <c r="L47" s="71"/>
    </row>
    <row r="48" spans="1:12" s="19" customFormat="1" ht="12.75" x14ac:dyDescent="0.35">
      <c r="A48" s="89" t="s">
        <v>64</v>
      </c>
      <c r="B48" s="89" t="s">
        <v>16</v>
      </c>
      <c r="C48" s="87" t="s">
        <v>43</v>
      </c>
      <c r="D48" s="88">
        <f>'Apr- June 2025'!G38</f>
        <v>0</v>
      </c>
      <c r="E48" s="88">
        <f>'Apr- June 2025'!H38</f>
        <v>0</v>
      </c>
      <c r="F48" s="88">
        <f>'Apr- June 2025'!I38</f>
        <v>0</v>
      </c>
      <c r="G48" s="88">
        <f>'Apr- June 2025'!J38</f>
        <v>0</v>
      </c>
      <c r="H48" s="88">
        <f>'Apr- June 2025'!K38</f>
        <v>0</v>
      </c>
      <c r="I48" s="88">
        <f>'Apr- June 2025'!L38</f>
        <v>0</v>
      </c>
      <c r="J48" s="88">
        <f>SUM(D48:I48)</f>
        <v>0</v>
      </c>
      <c r="L48" s="71"/>
    </row>
    <row r="49" spans="1:12" s="19" customFormat="1" ht="12.75" x14ac:dyDescent="0.35">
      <c r="A49" s="89" t="s">
        <v>64</v>
      </c>
      <c r="B49" s="89" t="s">
        <v>16</v>
      </c>
      <c r="C49" s="87" t="s">
        <v>42</v>
      </c>
      <c r="D49" s="88">
        <f>'Jul - Sep 2025'!G32</f>
        <v>0</v>
      </c>
      <c r="E49" s="88">
        <f>'Jul - Sep 2025'!H32</f>
        <v>0</v>
      </c>
      <c r="F49" s="88">
        <f>'Jul - Sep 2025'!I32</f>
        <v>0</v>
      </c>
      <c r="G49" s="88">
        <f>'Jul - Sep 2025'!J32</f>
        <v>0</v>
      </c>
      <c r="H49" s="88">
        <f>'Jul - Sep 2025'!K32</f>
        <v>0</v>
      </c>
      <c r="I49" s="88">
        <f>'Jul - Sep 2025'!L32</f>
        <v>0</v>
      </c>
      <c r="J49" s="88">
        <f t="shared" ref="J49:J51" si="20">SUM(D49:I49)</f>
        <v>0</v>
      </c>
      <c r="L49" s="71"/>
    </row>
    <row r="50" spans="1:12" s="19" customFormat="1" ht="12.75" x14ac:dyDescent="0.35">
      <c r="A50" s="89" t="s">
        <v>64</v>
      </c>
      <c r="B50" s="89" t="s">
        <v>16</v>
      </c>
      <c r="C50" s="87" t="s">
        <v>41</v>
      </c>
      <c r="D50" s="88">
        <f>'Oct - Dec 2025'!G32</f>
        <v>0</v>
      </c>
      <c r="E50" s="88">
        <f>'Oct - Dec 2025'!H32</f>
        <v>0</v>
      </c>
      <c r="F50" s="88">
        <f>'Oct - Dec 2025'!I32</f>
        <v>0</v>
      </c>
      <c r="G50" s="88">
        <f>'Oct - Dec 2025'!J32</f>
        <v>0</v>
      </c>
      <c r="H50" s="88">
        <f>'Oct - Dec 2025'!K32</f>
        <v>0</v>
      </c>
      <c r="I50" s="88">
        <f>'Oct - Dec 2025'!L32</f>
        <v>0</v>
      </c>
      <c r="J50" s="88">
        <f t="shared" si="20"/>
        <v>0</v>
      </c>
      <c r="L50" s="71"/>
    </row>
    <row r="51" spans="1:12" s="19" customFormat="1" ht="12.75" x14ac:dyDescent="0.35">
      <c r="A51" s="89" t="s">
        <v>64</v>
      </c>
      <c r="B51" s="89" t="s">
        <v>16</v>
      </c>
      <c r="C51" s="87" t="s">
        <v>40</v>
      </c>
      <c r="D51" s="88">
        <f>'Jan - Mar 2026'!G32</f>
        <v>0</v>
      </c>
      <c r="E51" s="88">
        <f>'Jan - Mar 2026'!H32</f>
        <v>0</v>
      </c>
      <c r="F51" s="88">
        <f>'Jan - Mar 2026'!I32</f>
        <v>0</v>
      </c>
      <c r="G51" s="88">
        <f>'Jan - Mar 2026'!J32</f>
        <v>0</v>
      </c>
      <c r="H51" s="88">
        <f>'Jan - Mar 2026'!K32</f>
        <v>0</v>
      </c>
      <c r="I51" s="88">
        <f>'Jan - Mar 2026'!L32</f>
        <v>0</v>
      </c>
      <c r="J51" s="88">
        <f t="shared" si="20"/>
        <v>0</v>
      </c>
      <c r="L51" s="71"/>
    </row>
    <row r="52" spans="1:12" s="19" customFormat="1" ht="12.75" x14ac:dyDescent="0.35">
      <c r="A52" s="74" t="s">
        <v>64</v>
      </c>
      <c r="B52" s="76"/>
      <c r="C52" s="76"/>
      <c r="D52" s="75">
        <f t="shared" ref="D52:J52" si="21">SUM(D48:D51)</f>
        <v>0</v>
      </c>
      <c r="E52" s="75">
        <f t="shared" ref="E52:I52" si="22">SUM(E48:E51)</f>
        <v>0</v>
      </c>
      <c r="F52" s="75">
        <f t="shared" si="22"/>
        <v>0</v>
      </c>
      <c r="G52" s="75">
        <f t="shared" si="22"/>
        <v>0</v>
      </c>
      <c r="H52" s="75">
        <f t="shared" si="22"/>
        <v>0</v>
      </c>
      <c r="I52" s="75">
        <f t="shared" si="22"/>
        <v>0</v>
      </c>
      <c r="J52" s="75">
        <f t="shared" si="21"/>
        <v>0</v>
      </c>
      <c r="L52" s="71"/>
    </row>
    <row r="53" spans="1:12" s="19" customFormat="1" ht="12.75" x14ac:dyDescent="0.35">
      <c r="A53" s="89" t="s">
        <v>65</v>
      </c>
      <c r="B53" s="89" t="s">
        <v>16</v>
      </c>
      <c r="C53" s="87" t="s">
        <v>43</v>
      </c>
      <c r="D53" s="88">
        <f>'Apr- June 2025'!G41</f>
        <v>0</v>
      </c>
      <c r="E53" s="88">
        <f>'Apr- June 2025'!H41</f>
        <v>0</v>
      </c>
      <c r="F53" s="88">
        <f>'Apr- June 2025'!I41</f>
        <v>0</v>
      </c>
      <c r="G53" s="88">
        <f>'Apr- June 2025'!J41</f>
        <v>0</v>
      </c>
      <c r="H53" s="88">
        <f>'Apr- June 2025'!K41</f>
        <v>0</v>
      </c>
      <c r="I53" s="88">
        <f>'Apr- June 2025'!L41</f>
        <v>0</v>
      </c>
      <c r="J53" s="88">
        <f>SUM(D53:I53)</f>
        <v>0</v>
      </c>
      <c r="L53" s="71"/>
    </row>
    <row r="54" spans="1:12" s="19" customFormat="1" ht="12.75" x14ac:dyDescent="0.35">
      <c r="A54" s="89" t="s">
        <v>65</v>
      </c>
      <c r="B54" s="89" t="s">
        <v>16</v>
      </c>
      <c r="C54" s="87" t="s">
        <v>42</v>
      </c>
      <c r="D54" s="88">
        <f>'Jul - Sep 2025'!G35</f>
        <v>0</v>
      </c>
      <c r="E54" s="88">
        <f>'Jul - Sep 2025'!H35</f>
        <v>0</v>
      </c>
      <c r="F54" s="88">
        <f>'Jul - Sep 2025'!I35</f>
        <v>0</v>
      </c>
      <c r="G54" s="88">
        <f>'Jul - Sep 2025'!J35</f>
        <v>0</v>
      </c>
      <c r="H54" s="88">
        <f>'Jul - Sep 2025'!K35</f>
        <v>0</v>
      </c>
      <c r="I54" s="88">
        <f>'Jul - Sep 2025'!L35</f>
        <v>0</v>
      </c>
      <c r="J54" s="88">
        <f t="shared" ref="J54:J55" si="23">SUM(D54:I54)</f>
        <v>0</v>
      </c>
      <c r="L54" s="71"/>
    </row>
    <row r="55" spans="1:12" s="19" customFormat="1" ht="12.75" x14ac:dyDescent="0.35">
      <c r="A55" s="89" t="s">
        <v>65</v>
      </c>
      <c r="B55" s="89" t="s">
        <v>16</v>
      </c>
      <c r="C55" s="87" t="s">
        <v>41</v>
      </c>
      <c r="D55" s="88">
        <f>'Oct - Dec 2025'!G35</f>
        <v>0</v>
      </c>
      <c r="E55" s="88">
        <f>'Oct - Dec 2025'!H35</f>
        <v>0</v>
      </c>
      <c r="F55" s="88">
        <f>'Oct - Dec 2025'!I35</f>
        <v>0</v>
      </c>
      <c r="G55" s="88">
        <f>'Oct - Dec 2025'!J35</f>
        <v>0</v>
      </c>
      <c r="H55" s="88">
        <f>'Oct - Dec 2025'!K35</f>
        <v>0</v>
      </c>
      <c r="I55" s="88">
        <f>'Oct - Dec 2025'!L35</f>
        <v>0</v>
      </c>
      <c r="J55" s="88">
        <f t="shared" si="23"/>
        <v>0</v>
      </c>
      <c r="L55" s="71"/>
    </row>
    <row r="56" spans="1:12" s="19" customFormat="1" ht="12.75" x14ac:dyDescent="0.35">
      <c r="A56" s="89" t="s">
        <v>65</v>
      </c>
      <c r="B56" s="89" t="s">
        <v>16</v>
      </c>
      <c r="C56" s="87" t="s">
        <v>40</v>
      </c>
      <c r="D56" s="88">
        <f>'Jan - Mar 2026'!G35</f>
        <v>0</v>
      </c>
      <c r="E56" s="88">
        <f>'Jan - Mar 2026'!H35</f>
        <v>0</v>
      </c>
      <c r="F56" s="88">
        <f>'Jan - Mar 2026'!I35</f>
        <v>0</v>
      </c>
      <c r="G56" s="88">
        <f>'Jan - Mar 2026'!J35</f>
        <v>0</v>
      </c>
      <c r="H56" s="88">
        <f>'Jan - Mar 2026'!K35</f>
        <v>0</v>
      </c>
      <c r="I56" s="88">
        <f>'Jan - Mar 2026'!L35</f>
        <v>0</v>
      </c>
      <c r="J56" s="88">
        <f>SUM(D56:I56)</f>
        <v>0</v>
      </c>
      <c r="L56" s="71"/>
    </row>
    <row r="57" spans="1:12" s="19" customFormat="1" ht="12.75" x14ac:dyDescent="0.35">
      <c r="A57" s="74" t="s">
        <v>65</v>
      </c>
      <c r="B57" s="76"/>
      <c r="C57" s="76"/>
      <c r="D57" s="75">
        <f t="shared" ref="D57:J57" si="24">SUM(D53:D56)</f>
        <v>0</v>
      </c>
      <c r="E57" s="75">
        <f t="shared" ref="E57:I57" si="25">SUM(E53:E56)</f>
        <v>0</v>
      </c>
      <c r="F57" s="75">
        <f t="shared" si="25"/>
        <v>0</v>
      </c>
      <c r="G57" s="75">
        <f t="shared" si="25"/>
        <v>0</v>
      </c>
      <c r="H57" s="75">
        <f t="shared" si="25"/>
        <v>0</v>
      </c>
      <c r="I57" s="75">
        <f t="shared" si="25"/>
        <v>0</v>
      </c>
      <c r="J57" s="75">
        <f t="shared" si="24"/>
        <v>0</v>
      </c>
      <c r="L57" s="71"/>
    </row>
    <row r="58" spans="1:12" s="19" customFormat="1" ht="12.75" x14ac:dyDescent="0.35">
      <c r="A58" s="89" t="s">
        <v>66</v>
      </c>
      <c r="B58" s="89" t="s">
        <v>16</v>
      </c>
      <c r="C58" s="87" t="s">
        <v>43</v>
      </c>
      <c r="D58" s="88">
        <f>'Apr- June 2025'!G47</f>
        <v>0</v>
      </c>
      <c r="E58" s="88">
        <f>'Apr- June 2025'!H47</f>
        <v>0</v>
      </c>
      <c r="F58" s="88">
        <f>'Apr- June 2025'!I47</f>
        <v>330</v>
      </c>
      <c r="G58" s="88">
        <f>'Apr- June 2025'!J47</f>
        <v>0</v>
      </c>
      <c r="H58" s="88">
        <f>'Apr- June 2025'!K47</f>
        <v>436.49</v>
      </c>
      <c r="I58" s="88">
        <f>'Apr- June 2025'!L47</f>
        <v>22.6</v>
      </c>
      <c r="J58" s="88">
        <f>SUM(D58:I58)</f>
        <v>789.09</v>
      </c>
      <c r="L58" s="71"/>
    </row>
    <row r="59" spans="1:12" s="19" customFormat="1" ht="12.75" x14ac:dyDescent="0.35">
      <c r="A59" s="89" t="s">
        <v>66</v>
      </c>
      <c r="B59" s="89" t="s">
        <v>16</v>
      </c>
      <c r="C59" s="87" t="s">
        <v>42</v>
      </c>
      <c r="D59" s="88">
        <f>'Jul - Sep 2025'!G38</f>
        <v>0</v>
      </c>
      <c r="E59" s="88">
        <f>'Jul - Sep 2025'!H38</f>
        <v>0</v>
      </c>
      <c r="F59" s="88">
        <f>'Jul - Sep 2025'!I38</f>
        <v>0</v>
      </c>
      <c r="G59" s="88">
        <f>'Jul - Sep 2025'!J38</f>
        <v>0</v>
      </c>
      <c r="H59" s="88">
        <f>'Jul - Sep 2025'!K38</f>
        <v>0</v>
      </c>
      <c r="I59" s="88">
        <f>'Jul - Sep 2025'!L38</f>
        <v>0</v>
      </c>
      <c r="J59" s="88">
        <f t="shared" ref="J59:J61" si="26">SUM(D59:I59)</f>
        <v>0</v>
      </c>
      <c r="L59" s="71"/>
    </row>
    <row r="60" spans="1:12" s="19" customFormat="1" ht="12.75" x14ac:dyDescent="0.35">
      <c r="A60" s="89" t="s">
        <v>66</v>
      </c>
      <c r="B60" s="89" t="s">
        <v>16</v>
      </c>
      <c r="C60" s="87" t="s">
        <v>41</v>
      </c>
      <c r="D60" s="88">
        <f>'Oct - Dec 2025'!G38</f>
        <v>0</v>
      </c>
      <c r="E60" s="88">
        <f>'Oct - Dec 2025'!H38</f>
        <v>0</v>
      </c>
      <c r="F60" s="88">
        <f>'Oct - Dec 2025'!I38</f>
        <v>0</v>
      </c>
      <c r="G60" s="88">
        <f>'Oct - Dec 2025'!J38</f>
        <v>0</v>
      </c>
      <c r="H60" s="88">
        <f>'Oct - Dec 2025'!K38</f>
        <v>0</v>
      </c>
      <c r="I60" s="88">
        <f>'Oct - Dec 2025'!L38</f>
        <v>0</v>
      </c>
      <c r="J60" s="88">
        <f t="shared" si="26"/>
        <v>0</v>
      </c>
      <c r="L60" s="71"/>
    </row>
    <row r="61" spans="1:12" s="19" customFormat="1" ht="12.75" x14ac:dyDescent="0.35">
      <c r="A61" s="89" t="s">
        <v>66</v>
      </c>
      <c r="B61" s="89" t="s">
        <v>16</v>
      </c>
      <c r="C61" s="87" t="s">
        <v>40</v>
      </c>
      <c r="D61" s="88">
        <f>'Jan - Mar 2026'!G38</f>
        <v>0</v>
      </c>
      <c r="E61" s="88">
        <f>'Jan - Mar 2026'!H38</f>
        <v>0</v>
      </c>
      <c r="F61" s="88">
        <f>'Jan - Mar 2026'!I38</f>
        <v>0</v>
      </c>
      <c r="G61" s="88">
        <f>'Jan - Mar 2026'!J38</f>
        <v>0</v>
      </c>
      <c r="H61" s="88">
        <f>'Jan - Mar 2026'!K38</f>
        <v>0</v>
      </c>
      <c r="I61" s="88">
        <f>'Jan - Mar 2026'!L38</f>
        <v>0</v>
      </c>
      <c r="J61" s="88">
        <f t="shared" si="26"/>
        <v>0</v>
      </c>
      <c r="L61" s="71"/>
    </row>
    <row r="62" spans="1:12" s="19" customFormat="1" ht="12.75" x14ac:dyDescent="0.35">
      <c r="A62" s="74" t="s">
        <v>66</v>
      </c>
      <c r="B62" s="76"/>
      <c r="C62" s="76"/>
      <c r="D62" s="75">
        <f t="shared" ref="D62:J62" si="27">SUBTOTAL(9,D58:D61)</f>
        <v>0</v>
      </c>
      <c r="E62" s="75">
        <f t="shared" ref="E62:I62" si="28">SUBTOTAL(9,E58:E61)</f>
        <v>0</v>
      </c>
      <c r="F62" s="75">
        <f t="shared" si="28"/>
        <v>330</v>
      </c>
      <c r="G62" s="75">
        <f t="shared" si="28"/>
        <v>0</v>
      </c>
      <c r="H62" s="75">
        <f t="shared" si="28"/>
        <v>436.49</v>
      </c>
      <c r="I62" s="75">
        <f t="shared" si="28"/>
        <v>22.6</v>
      </c>
      <c r="J62" s="75">
        <f t="shared" si="27"/>
        <v>789.09</v>
      </c>
      <c r="L62" s="71"/>
    </row>
    <row r="63" spans="1:12" s="19" customFormat="1" ht="12.75" x14ac:dyDescent="0.35">
      <c r="A63" s="89" t="s">
        <v>67</v>
      </c>
      <c r="B63" s="89" t="s">
        <v>16</v>
      </c>
      <c r="C63" s="87" t="s">
        <v>43</v>
      </c>
      <c r="D63" s="88">
        <f>'Apr- June 2025'!G50</f>
        <v>0</v>
      </c>
      <c r="E63" s="88">
        <f>'Apr- June 2025'!H50</f>
        <v>0</v>
      </c>
      <c r="F63" s="88">
        <f>'Apr- June 2025'!I50</f>
        <v>0</v>
      </c>
      <c r="G63" s="88">
        <f>'Apr- June 2025'!J50</f>
        <v>0</v>
      </c>
      <c r="H63" s="88">
        <f>'Apr- June 2025'!K50</f>
        <v>0</v>
      </c>
      <c r="I63" s="88">
        <f>'Apr- June 2025'!L50</f>
        <v>0</v>
      </c>
      <c r="J63" s="88">
        <f>SUM(D63:I63)</f>
        <v>0</v>
      </c>
      <c r="L63" s="71"/>
    </row>
    <row r="64" spans="1:12" s="19" customFormat="1" ht="12.75" x14ac:dyDescent="0.35">
      <c r="A64" s="89" t="s">
        <v>67</v>
      </c>
      <c r="B64" s="89" t="s">
        <v>16</v>
      </c>
      <c r="C64" s="87" t="s">
        <v>42</v>
      </c>
      <c r="D64" s="88">
        <f>'Jul - Sep 2025'!G41</f>
        <v>0</v>
      </c>
      <c r="E64" s="88">
        <f>'Jul - Sep 2025'!H41</f>
        <v>0</v>
      </c>
      <c r="F64" s="88">
        <f>'Jul - Sep 2025'!I41</f>
        <v>0</v>
      </c>
      <c r="G64" s="88">
        <f>'Jul - Sep 2025'!J41</f>
        <v>0</v>
      </c>
      <c r="H64" s="88">
        <f>'Jul - Sep 2025'!K41</f>
        <v>0</v>
      </c>
      <c r="I64" s="88">
        <f>'Jul - Sep 2025'!L41</f>
        <v>0</v>
      </c>
      <c r="J64" s="88">
        <f t="shared" ref="J64:J66" si="29">SUM(D64:I64)</f>
        <v>0</v>
      </c>
      <c r="L64" s="71"/>
    </row>
    <row r="65" spans="1:12" s="19" customFormat="1" ht="12.75" x14ac:dyDescent="0.35">
      <c r="A65" s="89" t="s">
        <v>67</v>
      </c>
      <c r="B65" s="89" t="s">
        <v>16</v>
      </c>
      <c r="C65" s="87" t="s">
        <v>41</v>
      </c>
      <c r="D65" s="88">
        <f>'Oct - Dec 2025'!G41</f>
        <v>0</v>
      </c>
      <c r="E65" s="88">
        <f>'Oct - Dec 2025'!H41</f>
        <v>0</v>
      </c>
      <c r="F65" s="88">
        <f>'Oct - Dec 2025'!I41</f>
        <v>0</v>
      </c>
      <c r="G65" s="88">
        <f>'Oct - Dec 2025'!J41</f>
        <v>0</v>
      </c>
      <c r="H65" s="88">
        <f>'Oct - Dec 2025'!K41</f>
        <v>0</v>
      </c>
      <c r="I65" s="88">
        <f>'Oct - Dec 2025'!L41</f>
        <v>0</v>
      </c>
      <c r="J65" s="88">
        <f t="shared" si="29"/>
        <v>0</v>
      </c>
      <c r="L65" s="71"/>
    </row>
    <row r="66" spans="1:12" s="19" customFormat="1" ht="12.75" x14ac:dyDescent="0.35">
      <c r="A66" s="89" t="s">
        <v>67</v>
      </c>
      <c r="B66" s="89" t="s">
        <v>16</v>
      </c>
      <c r="C66" s="87" t="s">
        <v>40</v>
      </c>
      <c r="D66" s="88">
        <f>'Jan - Mar 2026'!G41</f>
        <v>0</v>
      </c>
      <c r="E66" s="88">
        <f>'Jan - Mar 2026'!H41</f>
        <v>0</v>
      </c>
      <c r="F66" s="88">
        <f>'Jan - Mar 2026'!I41</f>
        <v>0</v>
      </c>
      <c r="G66" s="88">
        <f>'Jan - Mar 2026'!J41</f>
        <v>0</v>
      </c>
      <c r="H66" s="88">
        <f>'Jan - Mar 2026'!K41</f>
        <v>0</v>
      </c>
      <c r="I66" s="88">
        <f>'Jan - Mar 2026'!L41</f>
        <v>0</v>
      </c>
      <c r="J66" s="88">
        <f t="shared" si="29"/>
        <v>0</v>
      </c>
      <c r="L66" s="71"/>
    </row>
    <row r="67" spans="1:12" s="19" customFormat="1" ht="12.75" x14ac:dyDescent="0.35">
      <c r="A67" s="74" t="s">
        <v>67</v>
      </c>
      <c r="B67" s="76"/>
      <c r="C67" s="76"/>
      <c r="D67" s="75">
        <f t="shared" ref="D67:J67" si="30">SUBTOTAL(9,D63:D66)</f>
        <v>0</v>
      </c>
      <c r="E67" s="75">
        <f t="shared" ref="E67:I67" si="31">SUBTOTAL(9,E63:E66)</f>
        <v>0</v>
      </c>
      <c r="F67" s="75">
        <f t="shared" si="31"/>
        <v>0</v>
      </c>
      <c r="G67" s="75">
        <f t="shared" si="31"/>
        <v>0</v>
      </c>
      <c r="H67" s="75">
        <f t="shared" si="31"/>
        <v>0</v>
      </c>
      <c r="I67" s="75">
        <f t="shared" si="31"/>
        <v>0</v>
      </c>
      <c r="J67" s="75">
        <f t="shared" si="30"/>
        <v>0</v>
      </c>
      <c r="L67" s="71"/>
    </row>
    <row r="68" spans="1:12" s="19" customFormat="1" ht="12.75" x14ac:dyDescent="0.35">
      <c r="A68" s="89" t="s">
        <v>81</v>
      </c>
      <c r="B68" s="89" t="s">
        <v>16</v>
      </c>
      <c r="C68" s="87" t="s">
        <v>43</v>
      </c>
      <c r="D68" s="88">
        <f>'Apr- June 2025'!G55</f>
        <v>0</v>
      </c>
      <c r="E68" s="88">
        <f>'Apr- June 2025'!H55</f>
        <v>0</v>
      </c>
      <c r="F68" s="88">
        <f>'Apr- June 2025'!I55</f>
        <v>0</v>
      </c>
      <c r="G68" s="88">
        <f>'Apr- June 2025'!J55</f>
        <v>0</v>
      </c>
      <c r="H68" s="88">
        <f>'Apr- June 2025'!K55</f>
        <v>437.48</v>
      </c>
      <c r="I68" s="88">
        <f>'Apr- June 2025'!L55</f>
        <v>0</v>
      </c>
      <c r="J68" s="88">
        <f>SUM(D68:I68)</f>
        <v>437.48</v>
      </c>
      <c r="L68" s="71"/>
    </row>
    <row r="69" spans="1:12" s="19" customFormat="1" ht="12.75" x14ac:dyDescent="0.35">
      <c r="A69" s="89" t="s">
        <v>81</v>
      </c>
      <c r="B69" s="89" t="s">
        <v>16</v>
      </c>
      <c r="C69" s="87" t="s">
        <v>42</v>
      </c>
      <c r="D69" s="88">
        <f>'Jul - Sep 2025'!G44</f>
        <v>0</v>
      </c>
      <c r="E69" s="88">
        <f>'Jul - Sep 2025'!H44</f>
        <v>0</v>
      </c>
      <c r="F69" s="88">
        <f>'Jul - Sep 2025'!I44</f>
        <v>0</v>
      </c>
      <c r="G69" s="88">
        <f>'Jul - Sep 2025'!J44</f>
        <v>0</v>
      </c>
      <c r="H69" s="88">
        <f>'Jul - Sep 2025'!K44</f>
        <v>0</v>
      </c>
      <c r="I69" s="88">
        <f>'Jul - Sep 2025'!L44</f>
        <v>0</v>
      </c>
      <c r="J69" s="88">
        <f t="shared" ref="J69:J71" si="32">SUM(D69:I69)</f>
        <v>0</v>
      </c>
      <c r="L69" s="71"/>
    </row>
    <row r="70" spans="1:12" s="19" customFormat="1" ht="12.75" x14ac:dyDescent="0.35">
      <c r="A70" s="89" t="s">
        <v>81</v>
      </c>
      <c r="B70" s="89" t="s">
        <v>16</v>
      </c>
      <c r="C70" s="87" t="s">
        <v>41</v>
      </c>
      <c r="D70" s="88">
        <f>'Oct - Dec 2025'!G44</f>
        <v>0</v>
      </c>
      <c r="E70" s="88">
        <f>'Oct - Dec 2025'!H44</f>
        <v>0</v>
      </c>
      <c r="F70" s="88">
        <f>'Oct - Dec 2025'!I44</f>
        <v>0</v>
      </c>
      <c r="G70" s="88">
        <f>'Oct - Dec 2025'!J44</f>
        <v>0</v>
      </c>
      <c r="H70" s="88">
        <f>'Oct - Dec 2025'!K44</f>
        <v>0</v>
      </c>
      <c r="I70" s="88">
        <f>'Oct - Dec 2025'!L44</f>
        <v>0</v>
      </c>
      <c r="J70" s="88">
        <f t="shared" si="32"/>
        <v>0</v>
      </c>
      <c r="L70" s="71"/>
    </row>
    <row r="71" spans="1:12" s="19" customFormat="1" ht="12.75" x14ac:dyDescent="0.35">
      <c r="A71" s="89" t="s">
        <v>81</v>
      </c>
      <c r="B71" s="89" t="s">
        <v>16</v>
      </c>
      <c r="C71" s="87" t="s">
        <v>40</v>
      </c>
      <c r="D71" s="88">
        <f>'Jan - Mar 2026'!G44</f>
        <v>0</v>
      </c>
      <c r="E71" s="88">
        <f>'Jan - Mar 2026'!H44</f>
        <v>0</v>
      </c>
      <c r="F71" s="88">
        <f>'Jan - Mar 2026'!I44</f>
        <v>0</v>
      </c>
      <c r="G71" s="88">
        <f>'Jan - Mar 2026'!J44</f>
        <v>0</v>
      </c>
      <c r="H71" s="88">
        <f>'Jan - Mar 2026'!K44</f>
        <v>0</v>
      </c>
      <c r="I71" s="88">
        <f>'Jan - Mar 2026'!L44</f>
        <v>0</v>
      </c>
      <c r="J71" s="88">
        <f t="shared" si="32"/>
        <v>0</v>
      </c>
      <c r="L71" s="71"/>
    </row>
    <row r="72" spans="1:12" s="19" customFormat="1" ht="12.75" x14ac:dyDescent="0.35">
      <c r="A72" s="74" t="s">
        <v>72</v>
      </c>
      <c r="B72" s="76"/>
      <c r="C72" s="76"/>
      <c r="D72" s="75">
        <f t="shared" ref="D72:J72" si="33">SUBTOTAL(9,D68:D71)</f>
        <v>0</v>
      </c>
      <c r="E72" s="75">
        <f t="shared" si="33"/>
        <v>0</v>
      </c>
      <c r="F72" s="75">
        <f t="shared" si="33"/>
        <v>0</v>
      </c>
      <c r="G72" s="75">
        <f t="shared" si="33"/>
        <v>0</v>
      </c>
      <c r="H72" s="75">
        <f t="shared" si="33"/>
        <v>437.48</v>
      </c>
      <c r="I72" s="75">
        <f t="shared" si="33"/>
        <v>0</v>
      </c>
      <c r="J72" s="75">
        <f t="shared" si="33"/>
        <v>437.48</v>
      </c>
      <c r="L72" s="71"/>
    </row>
    <row r="73" spans="1:12" s="19" customFormat="1" ht="12.75" x14ac:dyDescent="0.35">
      <c r="A73" s="89" t="s">
        <v>72</v>
      </c>
      <c r="B73" s="89" t="s">
        <v>16</v>
      </c>
      <c r="C73" s="87" t="s">
        <v>43</v>
      </c>
      <c r="D73" s="88">
        <f>'Apr- June 2025'!G59</f>
        <v>0</v>
      </c>
      <c r="E73" s="88">
        <f>'Apr- June 2025'!H59</f>
        <v>0</v>
      </c>
      <c r="F73" s="88">
        <f>'Apr- June 2025'!I59</f>
        <v>123.3</v>
      </c>
      <c r="G73" s="88">
        <f>'Apr- June 2025'!J59</f>
        <v>0</v>
      </c>
      <c r="H73" s="88">
        <f>'Apr- June 2025'!K59</f>
        <v>0</v>
      </c>
      <c r="I73" s="88">
        <f>'Apr- June 2025'!L59</f>
        <v>0</v>
      </c>
      <c r="J73" s="88">
        <f>SUM(D73:I73)</f>
        <v>123.3</v>
      </c>
      <c r="L73" s="71"/>
    </row>
    <row r="74" spans="1:12" s="19" customFormat="1" ht="12.75" x14ac:dyDescent="0.35">
      <c r="A74" s="89" t="s">
        <v>72</v>
      </c>
      <c r="B74" s="89" t="s">
        <v>16</v>
      </c>
      <c r="C74" s="87" t="s">
        <v>42</v>
      </c>
      <c r="D74" s="88">
        <f>'Jul - Sep 2025'!G47</f>
        <v>0</v>
      </c>
      <c r="E74" s="88">
        <f>'Jul - Sep 2025'!H47</f>
        <v>0</v>
      </c>
      <c r="F74" s="88">
        <f>'Jul - Sep 2025'!I47</f>
        <v>0</v>
      </c>
      <c r="G74" s="88">
        <f>'Jul - Sep 2025'!J47</f>
        <v>0</v>
      </c>
      <c r="H74" s="88">
        <f>'Jul - Sep 2025'!K47</f>
        <v>0</v>
      </c>
      <c r="I74" s="88">
        <f>'Jul - Sep 2025'!L47</f>
        <v>0</v>
      </c>
      <c r="J74" s="88">
        <f t="shared" ref="J74:J76" si="34">SUM(D74:I74)</f>
        <v>0</v>
      </c>
      <c r="L74" s="71"/>
    </row>
    <row r="75" spans="1:12" s="19" customFormat="1" ht="12.75" x14ac:dyDescent="0.35">
      <c r="A75" s="89" t="s">
        <v>72</v>
      </c>
      <c r="B75" s="89" t="s">
        <v>16</v>
      </c>
      <c r="C75" s="87" t="s">
        <v>41</v>
      </c>
      <c r="D75" s="88">
        <f>'Oct - Dec 2025'!G47</f>
        <v>0</v>
      </c>
      <c r="E75" s="88">
        <f>'Oct - Dec 2025'!H47</f>
        <v>0</v>
      </c>
      <c r="F75" s="88">
        <f>'Oct - Dec 2025'!I47</f>
        <v>0</v>
      </c>
      <c r="G75" s="88">
        <f>'Oct - Dec 2025'!J47</f>
        <v>0</v>
      </c>
      <c r="H75" s="88">
        <f>'Oct - Dec 2025'!K47</f>
        <v>0</v>
      </c>
      <c r="I75" s="88">
        <f>'Oct - Dec 2025'!L47</f>
        <v>0</v>
      </c>
      <c r="J75" s="88">
        <f t="shared" si="34"/>
        <v>0</v>
      </c>
      <c r="L75" s="71"/>
    </row>
    <row r="76" spans="1:12" s="19" customFormat="1" ht="12.75" x14ac:dyDescent="0.35">
      <c r="A76" s="89" t="s">
        <v>72</v>
      </c>
      <c r="B76" s="89" t="s">
        <v>16</v>
      </c>
      <c r="C76" s="87" t="s">
        <v>40</v>
      </c>
      <c r="D76" s="88">
        <f>'Jan - Mar 2026'!G47</f>
        <v>0</v>
      </c>
      <c r="E76" s="88">
        <f>'Jan - Mar 2026'!H47</f>
        <v>0</v>
      </c>
      <c r="F76" s="88">
        <f>'Jan - Mar 2026'!I47</f>
        <v>0</v>
      </c>
      <c r="G76" s="88">
        <f>'Jan - Mar 2026'!J47</f>
        <v>0</v>
      </c>
      <c r="H76" s="88">
        <f>'Jan - Mar 2026'!K47</f>
        <v>0</v>
      </c>
      <c r="I76" s="88">
        <f>'Jan - Mar 2026'!L47</f>
        <v>0</v>
      </c>
      <c r="J76" s="88">
        <f t="shared" si="34"/>
        <v>0</v>
      </c>
      <c r="L76" s="71"/>
    </row>
    <row r="77" spans="1:12" s="19" customFormat="1" ht="12.75" x14ac:dyDescent="0.35">
      <c r="A77" s="74" t="s">
        <v>72</v>
      </c>
      <c r="B77" s="76"/>
      <c r="C77" s="76"/>
      <c r="D77" s="75">
        <f t="shared" ref="D77:J77" si="35">SUBTOTAL(9,D73:D76)</f>
        <v>0</v>
      </c>
      <c r="E77" s="75">
        <f t="shared" ref="E77:I77" si="36">SUBTOTAL(9,E73:E76)</f>
        <v>0</v>
      </c>
      <c r="F77" s="75">
        <f t="shared" si="36"/>
        <v>123.3</v>
      </c>
      <c r="G77" s="75">
        <f t="shared" si="36"/>
        <v>0</v>
      </c>
      <c r="H77" s="75">
        <f t="shared" si="36"/>
        <v>0</v>
      </c>
      <c r="I77" s="75">
        <f t="shared" si="36"/>
        <v>0</v>
      </c>
      <c r="J77" s="75">
        <f t="shared" si="35"/>
        <v>123.3</v>
      </c>
      <c r="L77" s="71"/>
    </row>
    <row r="78" spans="1:12" s="19" customFormat="1" ht="12.75" x14ac:dyDescent="0.35">
      <c r="A78" s="89" t="s">
        <v>90</v>
      </c>
      <c r="B78" s="89" t="s">
        <v>16</v>
      </c>
      <c r="C78" s="87" t="s">
        <v>43</v>
      </c>
      <c r="D78" s="88">
        <f>'Apr- June 2025'!G62</f>
        <v>0</v>
      </c>
      <c r="E78" s="88">
        <f>'Apr- June 2025'!H62</f>
        <v>0</v>
      </c>
      <c r="F78" s="88">
        <f>'Apr- June 2025'!I62</f>
        <v>0</v>
      </c>
      <c r="G78" s="88">
        <f>'Apr- June 2025'!J62</f>
        <v>0</v>
      </c>
      <c r="H78" s="88">
        <f>'Apr- June 2025'!K62</f>
        <v>0</v>
      </c>
      <c r="I78" s="88">
        <f>'Apr- June 2025'!L62</f>
        <v>0</v>
      </c>
      <c r="J78" s="88">
        <f>SUM(D78:I78)</f>
        <v>0</v>
      </c>
      <c r="L78" s="71"/>
    </row>
    <row r="79" spans="1:12" s="19" customFormat="1" ht="12.75" x14ac:dyDescent="0.35">
      <c r="A79" s="89" t="s">
        <v>90</v>
      </c>
      <c r="B79" s="89" t="s">
        <v>16</v>
      </c>
      <c r="C79" s="87" t="s">
        <v>42</v>
      </c>
      <c r="D79" s="88">
        <f>'Jul - Sep 2025'!G50</f>
        <v>0</v>
      </c>
      <c r="E79" s="88">
        <f>'Jul - Sep 2025'!H50</f>
        <v>0</v>
      </c>
      <c r="F79" s="88">
        <f>'Jul - Sep 2025'!I50</f>
        <v>0</v>
      </c>
      <c r="G79" s="88">
        <f>'Jul - Sep 2025'!J50</f>
        <v>0</v>
      </c>
      <c r="H79" s="88">
        <f>'Jul - Sep 2025'!K50</f>
        <v>0</v>
      </c>
      <c r="I79" s="88">
        <f>'Jul - Sep 2025'!L50</f>
        <v>0</v>
      </c>
      <c r="J79" s="88">
        <f t="shared" ref="J79:J81" si="37">SUM(D79:I79)</f>
        <v>0</v>
      </c>
      <c r="L79" s="71"/>
    </row>
    <row r="80" spans="1:12" s="19" customFormat="1" ht="12.75" x14ac:dyDescent="0.35">
      <c r="A80" s="89" t="s">
        <v>90</v>
      </c>
      <c r="B80" s="89" t="s">
        <v>16</v>
      </c>
      <c r="C80" s="87" t="s">
        <v>41</v>
      </c>
      <c r="D80" s="88">
        <f>'Oct - Dec 2025'!G50</f>
        <v>0</v>
      </c>
      <c r="E80" s="88">
        <f>'Oct - Dec 2025'!H50</f>
        <v>0</v>
      </c>
      <c r="F80" s="88">
        <f>'Oct - Dec 2025'!I50</f>
        <v>0</v>
      </c>
      <c r="G80" s="88">
        <f>'Oct - Dec 2025'!J50</f>
        <v>0</v>
      </c>
      <c r="H80" s="88">
        <f>'Oct - Dec 2025'!K50</f>
        <v>0</v>
      </c>
      <c r="I80" s="88">
        <f>'Oct - Dec 2025'!L50</f>
        <v>0</v>
      </c>
      <c r="J80" s="88">
        <f t="shared" si="37"/>
        <v>0</v>
      </c>
      <c r="L80" s="71"/>
    </row>
    <row r="81" spans="1:15" s="19" customFormat="1" ht="12.75" x14ac:dyDescent="0.35">
      <c r="A81" s="89" t="s">
        <v>90</v>
      </c>
      <c r="B81" s="89" t="s">
        <v>16</v>
      </c>
      <c r="C81" s="87" t="s">
        <v>40</v>
      </c>
      <c r="D81" s="88">
        <f>'Jan - Mar 2026'!G50</f>
        <v>0</v>
      </c>
      <c r="E81" s="88">
        <f>'Jan - Mar 2026'!H50</f>
        <v>0</v>
      </c>
      <c r="F81" s="88">
        <f>'Jan - Mar 2026'!I50</f>
        <v>0</v>
      </c>
      <c r="G81" s="88">
        <f>'Jan - Mar 2026'!J50</f>
        <v>0</v>
      </c>
      <c r="H81" s="88">
        <f>'Jan - Mar 2026'!K50</f>
        <v>0</v>
      </c>
      <c r="I81" s="88">
        <f>'Jan - Mar 2026'!L50</f>
        <v>0</v>
      </c>
      <c r="J81" s="88">
        <f t="shared" si="37"/>
        <v>0</v>
      </c>
      <c r="L81" s="71"/>
    </row>
    <row r="82" spans="1:15" s="19" customFormat="1" ht="12.75" x14ac:dyDescent="0.35">
      <c r="A82" s="74" t="s">
        <v>97</v>
      </c>
      <c r="B82" s="76"/>
      <c r="C82" s="76"/>
      <c r="D82" s="75">
        <f t="shared" ref="D82:J82" si="38">SUBTOTAL(9,D78:D81)</f>
        <v>0</v>
      </c>
      <c r="E82" s="75">
        <f t="shared" ref="E82:I82" si="39">SUBTOTAL(9,E78:E81)</f>
        <v>0</v>
      </c>
      <c r="F82" s="75">
        <f t="shared" si="39"/>
        <v>0</v>
      </c>
      <c r="G82" s="75">
        <f t="shared" si="39"/>
        <v>0</v>
      </c>
      <c r="H82" s="75">
        <f t="shared" si="39"/>
        <v>0</v>
      </c>
      <c r="I82" s="75">
        <f t="shared" si="39"/>
        <v>0</v>
      </c>
      <c r="J82" s="75">
        <f t="shared" si="38"/>
        <v>0</v>
      </c>
      <c r="L82" s="71"/>
    </row>
    <row r="83" spans="1:15" s="19" customFormat="1" ht="12.75" x14ac:dyDescent="0.35">
      <c r="A83" s="89" t="s">
        <v>91</v>
      </c>
      <c r="B83" s="89" t="s">
        <v>16</v>
      </c>
      <c r="C83" s="87" t="s">
        <v>43</v>
      </c>
      <c r="D83" s="88">
        <f>'Apr- June 2025'!G65</f>
        <v>0</v>
      </c>
      <c r="E83" s="88">
        <f>'Apr- June 2025'!H65</f>
        <v>0</v>
      </c>
      <c r="F83" s="88">
        <f>'Apr- June 2025'!I65</f>
        <v>0</v>
      </c>
      <c r="G83" s="88">
        <f>'Apr- June 2025'!J65</f>
        <v>0</v>
      </c>
      <c r="H83" s="88">
        <f>'Apr- June 2025'!K65</f>
        <v>0</v>
      </c>
      <c r="I83" s="88">
        <f>'Apr- June 2025'!L65</f>
        <v>0</v>
      </c>
      <c r="J83" s="88">
        <f>SUM(D83:I83)</f>
        <v>0</v>
      </c>
      <c r="L83" s="71"/>
    </row>
    <row r="84" spans="1:15" s="19" customFormat="1" ht="12.75" x14ac:dyDescent="0.35">
      <c r="A84" s="89" t="s">
        <v>91</v>
      </c>
      <c r="B84" s="89" t="s">
        <v>16</v>
      </c>
      <c r="C84" s="87" t="s">
        <v>42</v>
      </c>
      <c r="D84" s="88">
        <f>'Jul - Sep 2025'!G53</f>
        <v>0</v>
      </c>
      <c r="E84" s="88">
        <f>'Jul - Sep 2025'!H53</f>
        <v>0</v>
      </c>
      <c r="F84" s="88">
        <f>'Jul - Sep 2025'!I53</f>
        <v>0</v>
      </c>
      <c r="G84" s="88">
        <f>'Jul - Sep 2025'!J53</f>
        <v>0</v>
      </c>
      <c r="H84" s="88">
        <f>'Jul - Sep 2025'!K53</f>
        <v>0</v>
      </c>
      <c r="I84" s="88">
        <f>'Jul - Sep 2025'!L53</f>
        <v>0</v>
      </c>
      <c r="J84" s="88">
        <f t="shared" ref="J84:J86" si="40">SUM(D84:I84)</f>
        <v>0</v>
      </c>
      <c r="L84" s="71"/>
    </row>
    <row r="85" spans="1:15" s="19" customFormat="1" ht="12.75" x14ac:dyDescent="0.35">
      <c r="A85" s="89" t="s">
        <v>91</v>
      </c>
      <c r="B85" s="89" t="s">
        <v>16</v>
      </c>
      <c r="C85" s="87" t="s">
        <v>41</v>
      </c>
      <c r="D85" s="88">
        <f>'Oct - Dec 2025'!G53</f>
        <v>0</v>
      </c>
      <c r="E85" s="88">
        <f>'Oct - Dec 2025'!H53</f>
        <v>0</v>
      </c>
      <c r="F85" s="88">
        <f>'Oct - Dec 2025'!I53</f>
        <v>0</v>
      </c>
      <c r="G85" s="88">
        <f>'Oct - Dec 2025'!J53</f>
        <v>0</v>
      </c>
      <c r="H85" s="88">
        <f>'Oct - Dec 2025'!K53</f>
        <v>0</v>
      </c>
      <c r="I85" s="88">
        <f>'Oct - Dec 2025'!L53</f>
        <v>0</v>
      </c>
      <c r="J85" s="88">
        <f t="shared" si="40"/>
        <v>0</v>
      </c>
      <c r="L85" s="71"/>
    </row>
    <row r="86" spans="1:15" s="19" customFormat="1" ht="12.75" x14ac:dyDescent="0.35">
      <c r="A86" s="89" t="s">
        <v>91</v>
      </c>
      <c r="B86" s="89" t="s">
        <v>16</v>
      </c>
      <c r="C86" s="87" t="s">
        <v>40</v>
      </c>
      <c r="D86" s="88">
        <f>'Jan - Mar 2026'!G53</f>
        <v>0</v>
      </c>
      <c r="E86" s="88">
        <f>'Jan - Mar 2026'!H53</f>
        <v>0</v>
      </c>
      <c r="F86" s="88">
        <f>'Jan - Mar 2026'!I53</f>
        <v>0</v>
      </c>
      <c r="G86" s="88">
        <f>'Jan - Mar 2026'!J53</f>
        <v>0</v>
      </c>
      <c r="H86" s="88">
        <f>'Jan - Mar 2026'!K53</f>
        <v>0</v>
      </c>
      <c r="I86" s="88">
        <f>'Jan - Mar 2026'!L53</f>
        <v>0</v>
      </c>
      <c r="J86" s="88">
        <f t="shared" si="40"/>
        <v>0</v>
      </c>
      <c r="L86" s="71"/>
    </row>
    <row r="87" spans="1:15" s="19" customFormat="1" ht="12.75" x14ac:dyDescent="0.35">
      <c r="A87" s="74" t="s">
        <v>98</v>
      </c>
      <c r="B87" s="76"/>
      <c r="C87" s="76"/>
      <c r="D87" s="75">
        <f t="shared" ref="D87:J87" si="41">SUBTOTAL(9,D83:D86)</f>
        <v>0</v>
      </c>
      <c r="E87" s="75">
        <f t="shared" ref="E87:I87" si="42">SUBTOTAL(9,E83:E86)</f>
        <v>0</v>
      </c>
      <c r="F87" s="75">
        <f t="shared" si="42"/>
        <v>0</v>
      </c>
      <c r="G87" s="75">
        <f t="shared" si="42"/>
        <v>0</v>
      </c>
      <c r="H87" s="75">
        <f t="shared" si="42"/>
        <v>0</v>
      </c>
      <c r="I87" s="75">
        <f t="shared" si="42"/>
        <v>0</v>
      </c>
      <c r="J87" s="75">
        <f t="shared" si="41"/>
        <v>0</v>
      </c>
      <c r="L87" s="71"/>
    </row>
    <row r="88" spans="1:15" s="19" customFormat="1" ht="12.75" x14ac:dyDescent="0.35">
      <c r="A88" s="89" t="s">
        <v>92</v>
      </c>
      <c r="B88" s="89" t="s">
        <v>16</v>
      </c>
      <c r="C88" s="87" t="s">
        <v>43</v>
      </c>
      <c r="D88" s="88">
        <f>'Apr- June 2025'!G68</f>
        <v>0</v>
      </c>
      <c r="E88" s="88">
        <f>'Apr- June 2025'!H68</f>
        <v>0</v>
      </c>
      <c r="F88" s="88">
        <f>'Apr- June 2025'!I68</f>
        <v>0</v>
      </c>
      <c r="G88" s="88">
        <f>'Apr- June 2025'!J68</f>
        <v>0</v>
      </c>
      <c r="H88" s="88">
        <f>'Apr- June 2025'!K68</f>
        <v>0</v>
      </c>
      <c r="I88" s="88">
        <f>'Apr- June 2025'!L68</f>
        <v>0</v>
      </c>
      <c r="J88" s="88">
        <f>SUM(D88:I88)</f>
        <v>0</v>
      </c>
      <c r="L88" s="71"/>
    </row>
    <row r="89" spans="1:15" s="19" customFormat="1" ht="12.75" x14ac:dyDescent="0.35">
      <c r="A89" s="89" t="s">
        <v>92</v>
      </c>
      <c r="B89" s="89" t="s">
        <v>16</v>
      </c>
      <c r="C89" s="87" t="s">
        <v>42</v>
      </c>
      <c r="D89" s="88">
        <f>'Jul - Sep 2025'!G56</f>
        <v>0</v>
      </c>
      <c r="E89" s="88">
        <f>'Jul - Sep 2025'!H56</f>
        <v>0</v>
      </c>
      <c r="F89" s="88">
        <f>'Jul - Sep 2025'!I56</f>
        <v>0</v>
      </c>
      <c r="G89" s="88">
        <f>'Jul - Sep 2025'!J56</f>
        <v>0</v>
      </c>
      <c r="H89" s="88">
        <f>'Jul - Sep 2025'!K56</f>
        <v>0</v>
      </c>
      <c r="I89" s="88">
        <f>'Jul - Sep 2025'!L56</f>
        <v>0</v>
      </c>
      <c r="J89" s="88">
        <f t="shared" ref="J89:J91" si="43">SUM(D89:I89)</f>
        <v>0</v>
      </c>
      <c r="L89" s="71"/>
    </row>
    <row r="90" spans="1:15" s="19" customFormat="1" ht="12.75" x14ac:dyDescent="0.35">
      <c r="A90" s="89" t="s">
        <v>92</v>
      </c>
      <c r="B90" s="89" t="s">
        <v>16</v>
      </c>
      <c r="C90" s="87" t="s">
        <v>41</v>
      </c>
      <c r="D90" s="88">
        <f>'Oct - Dec 2025'!G56</f>
        <v>0</v>
      </c>
      <c r="E90" s="88">
        <f>'Oct - Dec 2025'!H56</f>
        <v>0</v>
      </c>
      <c r="F90" s="88">
        <f>'Oct - Dec 2025'!I56</f>
        <v>0</v>
      </c>
      <c r="G90" s="88">
        <f>'Oct - Dec 2025'!J56</f>
        <v>0</v>
      </c>
      <c r="H90" s="88">
        <f>'Oct - Dec 2025'!K56</f>
        <v>0</v>
      </c>
      <c r="I90" s="88">
        <f>'Oct - Dec 2025'!L56</f>
        <v>0</v>
      </c>
      <c r="J90" s="88">
        <f t="shared" si="43"/>
        <v>0</v>
      </c>
      <c r="L90" s="71"/>
    </row>
    <row r="91" spans="1:15" s="19" customFormat="1" ht="12.75" x14ac:dyDescent="0.35">
      <c r="A91" s="89" t="s">
        <v>92</v>
      </c>
      <c r="B91" s="89" t="s">
        <v>16</v>
      </c>
      <c r="C91" s="87" t="s">
        <v>40</v>
      </c>
      <c r="D91" s="88">
        <f>'Jan - Mar 2026'!G56</f>
        <v>0</v>
      </c>
      <c r="E91" s="88">
        <f>'Jan - Mar 2026'!H56</f>
        <v>0</v>
      </c>
      <c r="F91" s="88">
        <f>'Jan - Mar 2026'!I56</f>
        <v>0</v>
      </c>
      <c r="G91" s="88">
        <f>'Jan - Mar 2026'!J56</f>
        <v>0</v>
      </c>
      <c r="H91" s="88">
        <f>'Jan - Mar 2026'!K56</f>
        <v>0</v>
      </c>
      <c r="I91" s="88">
        <f>'Jan - Mar 2026'!L56</f>
        <v>0</v>
      </c>
      <c r="J91" s="88">
        <f t="shared" si="43"/>
        <v>0</v>
      </c>
      <c r="L91" s="71"/>
    </row>
    <row r="92" spans="1:15" s="19" customFormat="1" ht="12.75" x14ac:dyDescent="0.35">
      <c r="A92" s="74" t="s">
        <v>99</v>
      </c>
      <c r="B92" s="76"/>
      <c r="C92" s="76"/>
      <c r="D92" s="75">
        <f t="shared" ref="D92:J92" si="44">SUBTOTAL(9,D88:D91)</f>
        <v>0</v>
      </c>
      <c r="E92" s="75">
        <f t="shared" ref="E92:I92" si="45">SUBTOTAL(9,E88:E91)</f>
        <v>0</v>
      </c>
      <c r="F92" s="75">
        <f t="shared" si="45"/>
        <v>0</v>
      </c>
      <c r="G92" s="75">
        <f t="shared" si="45"/>
        <v>0</v>
      </c>
      <c r="H92" s="75">
        <f t="shared" si="45"/>
        <v>0</v>
      </c>
      <c r="I92" s="75">
        <f t="shared" si="45"/>
        <v>0</v>
      </c>
      <c r="J92" s="75">
        <f t="shared" si="44"/>
        <v>0</v>
      </c>
      <c r="L92" s="71"/>
    </row>
    <row r="93" spans="1:15" s="19" customFormat="1" ht="13.15" thickBot="1" x14ac:dyDescent="0.4">
      <c r="A93" s="15"/>
      <c r="B93" s="15"/>
      <c r="C93" s="15"/>
      <c r="D93" s="77">
        <f>D7+D12+D17+D22+D27+D32+D37+D42+D47+D52+D57+D62+D67+D77+D82+D87+D92+D72</f>
        <v>0</v>
      </c>
      <c r="E93" s="77">
        <f t="shared" ref="E93:J93" si="46">E7+E12+E17+E22+E27+E32+E37+E42+E47+E52+E57+E62+E67+E77+E82+E87+E92+E72</f>
        <v>0</v>
      </c>
      <c r="F93" s="77">
        <f t="shared" si="46"/>
        <v>1110.2</v>
      </c>
      <c r="G93" s="77">
        <f t="shared" si="46"/>
        <v>95.62</v>
      </c>
      <c r="H93" s="77">
        <f t="shared" si="46"/>
        <v>1337.28</v>
      </c>
      <c r="I93" s="77">
        <f t="shared" si="46"/>
        <v>35.620000000000005</v>
      </c>
      <c r="J93" s="77">
        <f t="shared" si="46"/>
        <v>2378.7200000000003</v>
      </c>
      <c r="L93" s="71"/>
    </row>
    <row r="94" spans="1:15" s="19" customFormat="1" ht="13.15" thickTop="1" x14ac:dyDescent="0.35">
      <c r="D94" s="21"/>
      <c r="E94" s="21"/>
      <c r="F94" s="21"/>
      <c r="G94" s="21"/>
      <c r="H94" s="21"/>
      <c r="I94" s="21"/>
      <c r="J94" s="21"/>
      <c r="L94" s="72"/>
      <c r="O94" s="23"/>
    </row>
    <row r="95" spans="1:15" s="19" customFormat="1" ht="12.75" x14ac:dyDescent="0.35">
      <c r="K95" s="73"/>
      <c r="L95" s="72"/>
    </row>
    <row r="96" spans="1:15" s="19" customFormat="1" ht="13.15" thickBot="1" x14ac:dyDescent="0.4">
      <c r="D96" s="21"/>
      <c r="E96" s="21"/>
      <c r="F96" s="21"/>
      <c r="G96" s="21"/>
      <c r="H96" s="21"/>
      <c r="I96" s="21"/>
      <c r="J96" s="21"/>
      <c r="L96" s="72"/>
    </row>
    <row r="97" spans="2:12" s="19" customFormat="1" ht="13.15" thickBot="1" x14ac:dyDescent="0.4">
      <c r="B97" s="96" t="s">
        <v>18</v>
      </c>
      <c r="C97" s="97"/>
      <c r="D97" s="78"/>
      <c r="E97" s="78"/>
      <c r="F97" s="78"/>
      <c r="G97" s="78"/>
      <c r="H97" s="78"/>
      <c r="I97" s="78"/>
      <c r="J97" s="79"/>
      <c r="L97" s="71"/>
    </row>
    <row r="98" spans="2:12" s="19" customFormat="1" ht="51" x14ac:dyDescent="0.35">
      <c r="B98" s="93"/>
      <c r="C98" s="94"/>
      <c r="D98" s="80" t="s">
        <v>6</v>
      </c>
      <c r="E98" s="81" t="s">
        <v>19</v>
      </c>
      <c r="F98" s="81" t="s">
        <v>20</v>
      </c>
      <c r="G98" s="81" t="s">
        <v>21</v>
      </c>
      <c r="H98" s="81" t="s">
        <v>10</v>
      </c>
      <c r="I98" s="81" t="s">
        <v>11</v>
      </c>
      <c r="J98" s="82" t="s">
        <v>22</v>
      </c>
      <c r="L98" s="71"/>
    </row>
    <row r="99" spans="2:12" s="19" customFormat="1" ht="12.75" x14ac:dyDescent="0.35">
      <c r="B99" s="98" t="s">
        <v>24</v>
      </c>
      <c r="C99" s="99"/>
      <c r="D99" s="83">
        <f t="shared" ref="D99:I99" si="47">SUM(D7+D12+D17+D22)</f>
        <v>0</v>
      </c>
      <c r="E99" s="83">
        <f t="shared" si="47"/>
        <v>0</v>
      </c>
      <c r="F99" s="83">
        <f t="shared" si="47"/>
        <v>633.29999999999995</v>
      </c>
      <c r="G99" s="83">
        <f t="shared" si="47"/>
        <v>0</v>
      </c>
      <c r="H99" s="83">
        <f t="shared" si="47"/>
        <v>0</v>
      </c>
      <c r="I99" s="83">
        <f t="shared" si="47"/>
        <v>13.02</v>
      </c>
      <c r="J99" s="84">
        <f>SUM(D99:I99)</f>
        <v>646.31999999999994</v>
      </c>
      <c r="L99" s="71"/>
    </row>
    <row r="100" spans="2:12" s="19" customFormat="1" ht="12.75" x14ac:dyDescent="0.35">
      <c r="B100" s="98" t="s">
        <v>70</v>
      </c>
      <c r="C100" s="99"/>
      <c r="D100" s="83">
        <f>D93-D99</f>
        <v>0</v>
      </c>
      <c r="E100" s="83">
        <f t="shared" ref="E100:J100" si="48">E93-E99</f>
        <v>0</v>
      </c>
      <c r="F100" s="83">
        <f t="shared" si="48"/>
        <v>476.90000000000009</v>
      </c>
      <c r="G100" s="83">
        <f t="shared" si="48"/>
        <v>95.62</v>
      </c>
      <c r="H100" s="83">
        <f t="shared" si="48"/>
        <v>1337.28</v>
      </c>
      <c r="I100" s="83">
        <f t="shared" si="48"/>
        <v>22.600000000000005</v>
      </c>
      <c r="J100" s="83">
        <f t="shared" si="48"/>
        <v>1732.4000000000003</v>
      </c>
      <c r="L100" s="71"/>
    </row>
    <row r="101" spans="2:12" s="19" customFormat="1" ht="13.15" thickBot="1" x14ac:dyDescent="0.4">
      <c r="B101" s="91" t="s">
        <v>29</v>
      </c>
      <c r="C101" s="92"/>
      <c r="D101" s="85">
        <f>SUM(D99:D100)</f>
        <v>0</v>
      </c>
      <c r="E101" s="85">
        <f t="shared" ref="E101:I101" si="49">SUM(E99:E100)</f>
        <v>0</v>
      </c>
      <c r="F101" s="85">
        <f>SUM(F99:F100)</f>
        <v>1110.2</v>
      </c>
      <c r="G101" s="85">
        <f t="shared" si="49"/>
        <v>95.62</v>
      </c>
      <c r="H101" s="85">
        <f t="shared" si="49"/>
        <v>1337.28</v>
      </c>
      <c r="I101" s="85">
        <f t="shared" si="49"/>
        <v>35.620000000000005</v>
      </c>
      <c r="J101" s="86">
        <f>SUM(J99:J100)</f>
        <v>2378.7200000000003</v>
      </c>
      <c r="L101" s="71"/>
    </row>
    <row r="102" spans="2:12" s="19" customFormat="1" ht="12.75" x14ac:dyDescent="0.35">
      <c r="D102" s="21"/>
      <c r="E102" s="21"/>
      <c r="F102" s="21"/>
      <c r="G102" s="21"/>
      <c r="H102" s="21"/>
      <c r="I102" s="21"/>
      <c r="J102" s="21"/>
      <c r="L102" s="71"/>
    </row>
    <row r="103" spans="2:12" s="19" customFormat="1" ht="12.75" x14ac:dyDescent="0.35">
      <c r="L103" s="71"/>
    </row>
  </sheetData>
  <mergeCells count="6">
    <mergeCell ref="B101:C101"/>
    <mergeCell ref="B98:C98"/>
    <mergeCell ref="A1:J1"/>
    <mergeCell ref="B97:C97"/>
    <mergeCell ref="B99:C99"/>
    <mergeCell ref="B100:C10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3AD1-D30E-484B-8070-605620C7EC4F}">
  <dimension ref="A1:R26"/>
  <sheetViews>
    <sheetView workbookViewId="0"/>
  </sheetViews>
  <sheetFormatPr defaultColWidth="9.1328125" defaultRowHeight="13.5" x14ac:dyDescent="0.35"/>
  <cols>
    <col min="1" max="1" width="13.3984375" style="3" customWidth="1"/>
    <col min="2" max="2" width="29.86328125" style="3" customWidth="1"/>
    <col min="3" max="3" width="25.265625" style="3" customWidth="1"/>
    <col min="4" max="4" width="33" style="3" customWidth="1"/>
    <col min="5" max="5" width="19.1328125" style="3" customWidth="1"/>
    <col min="6" max="6" width="20.86328125" style="3" customWidth="1"/>
    <col min="7" max="7" width="8.1328125" style="3" customWidth="1"/>
    <col min="8" max="8" width="9.1328125" style="3"/>
    <col min="9" max="9" width="10.73046875" style="3" customWidth="1"/>
    <col min="10" max="14" width="9.1328125" style="3"/>
    <col min="15" max="15" width="10" style="3" customWidth="1"/>
    <col min="16" max="18" width="9.1328125" style="3"/>
    <col min="19" max="19" width="17" style="3" customWidth="1"/>
    <col min="20" max="16384" width="9.1328125" style="3"/>
  </cols>
  <sheetData>
    <row r="1" spans="1:17" ht="22.9" x14ac:dyDescent="0.6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7" ht="51" x14ac:dyDescent="0.35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7" s="32" customFormat="1" x14ac:dyDescent="0.35">
      <c r="A3" s="26" t="s">
        <v>15</v>
      </c>
      <c r="B3" s="27" t="s">
        <v>14</v>
      </c>
      <c r="C3" s="28"/>
      <c r="D3" s="29"/>
      <c r="E3" s="30"/>
      <c r="F3" s="27"/>
      <c r="G3" s="31" t="e">
        <f>#REF!+#REF!+#REF!+#REF!</f>
        <v>#REF!</v>
      </c>
      <c r="H3" s="31" t="e">
        <f>#REF!+#REF!+#REF!+#REF!</f>
        <v>#REF!</v>
      </c>
      <c r="I3" s="31" t="e">
        <f>#REF!+#REF!+#REF!+#REF!</f>
        <v>#REF!</v>
      </c>
      <c r="J3" s="31" t="e">
        <f>#REF!+#REF!+#REF!+#REF!</f>
        <v>#REF!</v>
      </c>
      <c r="K3" s="31" t="e">
        <f>#REF!+#REF!+#REF!+#REF!</f>
        <v>#REF!</v>
      </c>
      <c r="L3" s="31" t="e">
        <f>#REF!+#REF!+#REF!+#REF!</f>
        <v>#REF!</v>
      </c>
      <c r="M3" s="31" t="e">
        <f t="shared" ref="M3:M4" si="0">SUM(G3:L3)</f>
        <v>#REF!</v>
      </c>
    </row>
    <row r="4" spans="1:17" s="32" customFormat="1" x14ac:dyDescent="0.35">
      <c r="A4" s="26" t="s">
        <v>31</v>
      </c>
      <c r="B4" s="27" t="s">
        <v>52</v>
      </c>
      <c r="C4" s="28"/>
      <c r="D4" s="29"/>
      <c r="E4" s="30"/>
      <c r="F4" s="27"/>
      <c r="G4" s="31" t="e">
        <f>#REF!+#REF!+#REF!+#REF!</f>
        <v>#REF!</v>
      </c>
      <c r="H4" s="31" t="e">
        <f>#REF!+#REF!+#REF!+#REF!</f>
        <v>#REF!</v>
      </c>
      <c r="I4" s="31" t="e">
        <f>#REF!+#REF!+#REF!+#REF!</f>
        <v>#REF!</v>
      </c>
      <c r="J4" s="31" t="e">
        <f>#REF!+#REF!+#REF!+#REF!</f>
        <v>#REF!</v>
      </c>
      <c r="K4" s="31" t="e">
        <f>#REF!+#REF!+#REF!+#REF!</f>
        <v>#REF!</v>
      </c>
      <c r="L4" s="31" t="e">
        <f>#REF!+#REF!+#REF!+#REF!</f>
        <v>#REF!</v>
      </c>
      <c r="M4" s="31" t="e">
        <f t="shared" si="0"/>
        <v>#REF!</v>
      </c>
    </row>
    <row r="5" spans="1:17" s="32" customFormat="1" x14ac:dyDescent="0.35">
      <c r="A5" s="26" t="s">
        <v>53</v>
      </c>
      <c r="B5" s="27" t="s">
        <v>52</v>
      </c>
      <c r="C5" s="28"/>
      <c r="D5" s="29"/>
      <c r="E5" s="30"/>
      <c r="F5" s="27"/>
      <c r="G5" s="31" t="e">
        <f>#REF!+#REF!+#REF!+#REF!</f>
        <v>#REF!</v>
      </c>
      <c r="H5" s="31" t="e">
        <f>#REF!+#REF!+#REF!+#REF!</f>
        <v>#REF!</v>
      </c>
      <c r="I5" s="31" t="e">
        <f>#REF!+#REF!+#REF!+#REF!</f>
        <v>#REF!</v>
      </c>
      <c r="J5" s="31" t="e">
        <f>#REF!+#REF!+#REF!+#REF!</f>
        <v>#REF!</v>
      </c>
      <c r="K5" s="31" t="e">
        <f>#REF!+#REF!+#REF!+#REF!</f>
        <v>#REF!</v>
      </c>
      <c r="L5" s="31" t="e">
        <f>#REF!+#REF!+#REF!+#REF!</f>
        <v>#REF!</v>
      </c>
      <c r="M5" s="31" t="e">
        <f>SUM(G5:L5)</f>
        <v>#REF!</v>
      </c>
    </row>
    <row r="6" spans="1:17" s="32" customFormat="1" x14ac:dyDescent="0.35">
      <c r="A6" s="26" t="s">
        <v>54</v>
      </c>
      <c r="B6" s="27" t="s">
        <v>52</v>
      </c>
      <c r="C6" s="28"/>
      <c r="D6" s="29"/>
      <c r="E6" s="30"/>
      <c r="F6" s="27"/>
      <c r="G6" s="31" t="e">
        <f>#REF!+#REF!+#REF!+#REF!</f>
        <v>#REF!</v>
      </c>
      <c r="H6" s="31" t="e">
        <f>#REF!+#REF!+#REF!+#REF!</f>
        <v>#REF!</v>
      </c>
      <c r="I6" s="31" t="e">
        <f>#REF!+#REF!+#REF!+#REF!</f>
        <v>#REF!</v>
      </c>
      <c r="J6" s="31" t="e">
        <f>#REF!+#REF!+#REF!+#REF!</f>
        <v>#REF!</v>
      </c>
      <c r="K6" s="31" t="e">
        <f>#REF!+#REF!+#REF!+#REF!</f>
        <v>#REF!</v>
      </c>
      <c r="L6" s="31" t="e">
        <f>#REF!+#REF!+#REF!+#REF!</f>
        <v>#REF!</v>
      </c>
      <c r="M6" s="31" t="e">
        <f>SUM(G6:L6)</f>
        <v>#REF!</v>
      </c>
    </row>
    <row r="7" spans="1:17" x14ac:dyDescent="0.35">
      <c r="A7" s="8" t="s">
        <v>44</v>
      </c>
      <c r="B7" s="9" t="s">
        <v>16</v>
      </c>
      <c r="C7" s="10"/>
      <c r="D7" s="11"/>
      <c r="E7" s="12"/>
      <c r="F7" s="9"/>
      <c r="G7" s="13" t="e">
        <f>#REF!+#REF!+#REF!+#REF!</f>
        <v>#REF!</v>
      </c>
      <c r="H7" s="13" t="e">
        <f>#REF!+#REF!+#REF!+#REF!</f>
        <v>#REF!</v>
      </c>
      <c r="I7" s="13" t="e">
        <f>#REF!+#REF!+#REF!+#REF!</f>
        <v>#REF!</v>
      </c>
      <c r="J7" s="13" t="e">
        <f>#REF!+#REF!+#REF!+#REF!</f>
        <v>#REF!</v>
      </c>
      <c r="K7" s="13" t="e">
        <f>#REF!+#REF!+#REF!+#REF!</f>
        <v>#REF!</v>
      </c>
      <c r="L7" s="13" t="e">
        <f>#REF!+#REF!+#REF!+#REF!</f>
        <v>#REF!</v>
      </c>
      <c r="M7" s="13" t="e">
        <f t="shared" ref="M7:M16" si="1">SUM(G7:L7)</f>
        <v>#REF!</v>
      </c>
    </row>
    <row r="8" spans="1:17" x14ac:dyDescent="0.35">
      <c r="A8" s="8" t="s">
        <v>45</v>
      </c>
      <c r="B8" s="9" t="s">
        <v>16</v>
      </c>
      <c r="C8" s="12"/>
      <c r="D8" s="11"/>
      <c r="E8" s="12"/>
      <c r="F8" s="9"/>
      <c r="G8" s="13" t="e">
        <f>#REF!+#REF!+#REF!+#REF!</f>
        <v>#REF!</v>
      </c>
      <c r="H8" s="13" t="e">
        <f>#REF!+#REF!+#REF!+#REF!</f>
        <v>#REF!</v>
      </c>
      <c r="I8" s="13" t="e">
        <f>#REF!+#REF!+#REF!+#REF!</f>
        <v>#REF!</v>
      </c>
      <c r="J8" s="13" t="e">
        <f>#REF!+#REF!+#REF!+#REF!</f>
        <v>#REF!</v>
      </c>
      <c r="K8" s="13" t="e">
        <f>#REF!+#REF!+#REF!+#REF!</f>
        <v>#REF!</v>
      </c>
      <c r="L8" s="13" t="e">
        <f>#REF!+#REF!+#REF!+#REF!</f>
        <v>#REF!</v>
      </c>
      <c r="M8" s="13" t="e">
        <f>SUM(G8:L8)</f>
        <v>#REF!</v>
      </c>
    </row>
    <row r="9" spans="1:17" x14ac:dyDescent="0.35">
      <c r="A9" s="8" t="s">
        <v>34</v>
      </c>
      <c r="B9" s="9" t="s">
        <v>16</v>
      </c>
      <c r="C9" s="10"/>
      <c r="D9" s="11"/>
      <c r="E9" s="12"/>
      <c r="F9" s="9"/>
      <c r="G9" s="13" t="e">
        <f>#REF!+#REF!+#REF!+#REF!</f>
        <v>#REF!</v>
      </c>
      <c r="H9" s="13" t="e">
        <f>#REF!+#REF!+#REF!+#REF!</f>
        <v>#REF!</v>
      </c>
      <c r="I9" s="13" t="e">
        <f>#REF!+#REF!+#REF!+#REF!</f>
        <v>#REF!</v>
      </c>
      <c r="J9" s="13" t="e">
        <f>#REF!+#REF!+#REF!+#REF!</f>
        <v>#REF!</v>
      </c>
      <c r="K9" s="13" t="e">
        <f>#REF!+#REF!+#REF!+#REF!</f>
        <v>#REF!</v>
      </c>
      <c r="L9" s="13" t="e">
        <f>#REF!+#REF!+#REF!+#REF!</f>
        <v>#REF!</v>
      </c>
      <c r="M9" s="13" t="e">
        <f t="shared" si="1"/>
        <v>#REF!</v>
      </c>
    </row>
    <row r="10" spans="1:17" x14ac:dyDescent="0.35">
      <c r="A10" s="8" t="s">
        <v>50</v>
      </c>
      <c r="B10" s="9" t="s">
        <v>16</v>
      </c>
      <c r="C10" s="10"/>
      <c r="D10" s="11"/>
      <c r="E10" s="12"/>
      <c r="F10" s="9"/>
      <c r="G10" s="13" t="e">
        <f>#REF!+#REF!+#REF!+#REF!</f>
        <v>#REF!</v>
      </c>
      <c r="H10" s="13" t="e">
        <f>#REF!+#REF!+#REF!+#REF!</f>
        <v>#REF!</v>
      </c>
      <c r="I10" s="13" t="e">
        <f>#REF!+#REF!+#REF!+#REF!</f>
        <v>#REF!</v>
      </c>
      <c r="J10" s="13" t="e">
        <f>#REF!+#REF!+#REF!+#REF!</f>
        <v>#REF!</v>
      </c>
      <c r="K10" s="13" t="e">
        <f>#REF!+#REF!+#REF!+#REF!</f>
        <v>#REF!</v>
      </c>
      <c r="L10" s="13" t="e">
        <f>#REF!+#REF!+#REF!+#REF!</f>
        <v>#REF!</v>
      </c>
      <c r="M10" s="13" t="e">
        <f>SUM(G10:L10)</f>
        <v>#REF!</v>
      </c>
    </row>
    <row r="11" spans="1:17" x14ac:dyDescent="0.35">
      <c r="A11" s="8" t="s">
        <v>46</v>
      </c>
      <c r="B11" s="9" t="s">
        <v>16</v>
      </c>
      <c r="C11" s="10"/>
      <c r="D11" s="11"/>
      <c r="E11" s="12"/>
      <c r="F11" s="9"/>
      <c r="G11" s="13" t="e">
        <f>#REF!+#REF!+#REF!+#REF!</f>
        <v>#REF!</v>
      </c>
      <c r="H11" s="13" t="e">
        <f>#REF!+#REF!+#REF!+#REF!</f>
        <v>#REF!</v>
      </c>
      <c r="I11" s="13" t="e">
        <f>#REF!+#REF!+#REF!+#REF!</f>
        <v>#REF!</v>
      </c>
      <c r="J11" s="13" t="e">
        <f>#REF!+#REF!+#REF!+#REF!</f>
        <v>#REF!</v>
      </c>
      <c r="K11" s="13" t="e">
        <f>#REF!+#REF!+#REF!+#REF!</f>
        <v>#REF!</v>
      </c>
      <c r="L11" s="13" t="e">
        <f>#REF!+#REF!+#REF!+#REF!</f>
        <v>#REF!</v>
      </c>
      <c r="M11" s="13" t="e">
        <f t="shared" si="1"/>
        <v>#REF!</v>
      </c>
    </row>
    <row r="12" spans="1:17" x14ac:dyDescent="0.35">
      <c r="A12" s="8" t="s">
        <v>47</v>
      </c>
      <c r="B12" s="9" t="s">
        <v>16</v>
      </c>
      <c r="C12" s="10"/>
      <c r="D12" s="11"/>
      <c r="E12" s="12"/>
      <c r="F12" s="9"/>
      <c r="G12" s="13" t="e">
        <f>#REF!+#REF!+#REF!+#REF!</f>
        <v>#REF!</v>
      </c>
      <c r="H12" s="13" t="e">
        <f>#REF!+#REF!+#REF!+#REF!</f>
        <v>#REF!</v>
      </c>
      <c r="I12" s="13" t="e">
        <f>#REF!+#REF!+#REF!+#REF!</f>
        <v>#REF!</v>
      </c>
      <c r="J12" s="13" t="e">
        <f>#REF!+#REF!+#REF!+#REF!</f>
        <v>#REF!</v>
      </c>
      <c r="K12" s="13" t="e">
        <f>#REF!+#REF!+#REF!+#REF!</f>
        <v>#REF!</v>
      </c>
      <c r="L12" s="13" t="e">
        <f>#REF!+#REF!+#REF!+#REF!</f>
        <v>#REF!</v>
      </c>
      <c r="M12" s="13" t="e">
        <f t="shared" ref="M12" si="2">SUM(G12:L12)</f>
        <v>#REF!</v>
      </c>
      <c r="N12" s="3" t="s">
        <v>51</v>
      </c>
    </row>
    <row r="13" spans="1:17" x14ac:dyDescent="0.35">
      <c r="A13" s="8" t="s">
        <v>48</v>
      </c>
      <c r="B13" s="9" t="s">
        <v>16</v>
      </c>
      <c r="C13" s="12"/>
      <c r="D13" s="11"/>
      <c r="E13" s="12"/>
      <c r="F13" s="9"/>
      <c r="G13" s="13" t="e">
        <f>#REF!+#REF!+#REF!+#REF!</f>
        <v>#REF!</v>
      </c>
      <c r="H13" s="13" t="e">
        <f>#REF!+#REF!+#REF!+#REF!</f>
        <v>#REF!</v>
      </c>
      <c r="I13" s="13" t="e">
        <f>#REF!+#REF!+#REF!+#REF!</f>
        <v>#REF!</v>
      </c>
      <c r="J13" s="13" t="e">
        <f>#REF!+#REF!+#REF!+#REF!</f>
        <v>#REF!</v>
      </c>
      <c r="K13" s="13" t="e">
        <f>#REF!+#REF!+#REF!+#REF!</f>
        <v>#REF!</v>
      </c>
      <c r="L13" s="13" t="e">
        <f>#REF!+#REF!+#REF!+#REF!</f>
        <v>#REF!</v>
      </c>
      <c r="M13" s="13" t="e">
        <f t="shared" si="1"/>
        <v>#REF!</v>
      </c>
    </row>
    <row r="14" spans="1:17" x14ac:dyDescent="0.35">
      <c r="A14" s="8" t="s">
        <v>35</v>
      </c>
      <c r="B14" s="9" t="s">
        <v>16</v>
      </c>
      <c r="C14" s="10"/>
      <c r="D14" s="11"/>
      <c r="E14" s="12"/>
      <c r="F14" s="9"/>
      <c r="G14" s="13" t="e">
        <f>#REF!+#REF!+#REF!+#REF!</f>
        <v>#REF!</v>
      </c>
      <c r="H14" s="13" t="e">
        <f>#REF!+#REF!+#REF!+#REF!</f>
        <v>#REF!</v>
      </c>
      <c r="I14" s="13" t="e">
        <f>#REF!+#REF!+#REF!+#REF!</f>
        <v>#REF!</v>
      </c>
      <c r="J14" s="13" t="e">
        <f>#REF!+#REF!+#REF!+#REF!</f>
        <v>#REF!</v>
      </c>
      <c r="K14" s="13" t="e">
        <f>#REF!+#REF!+#REF!+#REF!</f>
        <v>#REF!</v>
      </c>
      <c r="L14" s="13" t="e">
        <f>#REF!+#REF!+#REF!+#REF!</f>
        <v>#REF!</v>
      </c>
      <c r="M14" s="13" t="e">
        <f t="shared" si="1"/>
        <v>#REF!</v>
      </c>
      <c r="Q14" s="14"/>
    </row>
    <row r="15" spans="1:17" x14ac:dyDescent="0.35">
      <c r="A15" s="8" t="s">
        <v>39</v>
      </c>
      <c r="B15" s="9" t="s">
        <v>16</v>
      </c>
      <c r="C15" s="10"/>
      <c r="D15" s="11"/>
      <c r="E15" s="12"/>
      <c r="F15" s="9"/>
      <c r="G15" s="13" t="e">
        <f>#REF!+#REF!+#REF!+#REF!</f>
        <v>#REF!</v>
      </c>
      <c r="H15" s="13" t="e">
        <f>#REF!+#REF!+#REF!+#REF!</f>
        <v>#REF!</v>
      </c>
      <c r="I15" s="13" t="e">
        <f>#REF!+#REF!+#REF!+#REF!</f>
        <v>#REF!</v>
      </c>
      <c r="J15" s="13" t="e">
        <f>#REF!+#REF!+#REF!+#REF!</f>
        <v>#REF!</v>
      </c>
      <c r="K15" s="13" t="e">
        <f>#REF!+#REF!+#REF!+#REF!</f>
        <v>#REF!</v>
      </c>
      <c r="L15" s="13" t="e">
        <f>#REF!+#REF!+#REF!+#REF!</f>
        <v>#REF!</v>
      </c>
      <c r="M15" s="13" t="e">
        <f t="shared" si="1"/>
        <v>#REF!</v>
      </c>
      <c r="Q15" s="14"/>
    </row>
    <row r="16" spans="1:17" x14ac:dyDescent="0.35">
      <c r="A16" s="8" t="s">
        <v>49</v>
      </c>
      <c r="B16" s="9" t="s">
        <v>16</v>
      </c>
      <c r="C16" s="10"/>
      <c r="D16" s="11"/>
      <c r="E16" s="12"/>
      <c r="F16" s="9"/>
      <c r="G16" s="13" t="e">
        <f>#REF!+#REF!+#REF!+#REF!</f>
        <v>#REF!</v>
      </c>
      <c r="H16" s="13" t="e">
        <f>#REF!+#REF!+#REF!+#REF!</f>
        <v>#REF!</v>
      </c>
      <c r="I16" s="13" t="e">
        <f>#REF!+#REF!+#REF!+#REF!</f>
        <v>#REF!</v>
      </c>
      <c r="J16" s="13" t="e">
        <f>#REF!+#REF!+#REF!+#REF!</f>
        <v>#REF!</v>
      </c>
      <c r="K16" s="13" t="e">
        <f>#REF!+#REF!+#REF!+#REF!</f>
        <v>#REF!</v>
      </c>
      <c r="L16" s="13" t="e">
        <f>#REF!+#REF!+#REF!+#REF!</f>
        <v>#REF!</v>
      </c>
      <c r="M16" s="13" t="e">
        <f t="shared" si="1"/>
        <v>#REF!</v>
      </c>
    </row>
    <row r="17" spans="1:18" x14ac:dyDescent="0.35">
      <c r="A17" s="8" t="s">
        <v>57</v>
      </c>
      <c r="B17" s="9" t="s">
        <v>16</v>
      </c>
      <c r="C17" s="10"/>
      <c r="D17" s="11"/>
      <c r="E17" s="12"/>
      <c r="F17" s="9"/>
      <c r="G17" s="13" t="e">
        <f>#REF!+#REF!+#REF!+#REF!</f>
        <v>#REF!</v>
      </c>
      <c r="H17" s="13" t="e">
        <f>#REF!+#REF!+#REF!+#REF!</f>
        <v>#REF!</v>
      </c>
      <c r="I17" s="13" t="e">
        <f>#REF!+#REF!+#REF!+#REF!</f>
        <v>#REF!</v>
      </c>
      <c r="J17" s="13" t="e">
        <f>#REF!+#REF!+#REF!+#REF!</f>
        <v>#REF!</v>
      </c>
      <c r="K17" s="13" t="e">
        <f>#REF!+#REF!+#REF!+#REF!</f>
        <v>#REF!</v>
      </c>
      <c r="L17" s="13" t="e">
        <f>#REF!+#REF!+#REF!+#REF!</f>
        <v>#REF!</v>
      </c>
      <c r="M17" s="13" t="e">
        <f>#REF!+#REF!+#REF!+#REF!</f>
        <v>#REF!</v>
      </c>
    </row>
    <row r="18" spans="1:18" x14ac:dyDescent="0.35">
      <c r="A18" s="8" t="s">
        <v>30</v>
      </c>
      <c r="B18" s="9" t="s">
        <v>16</v>
      </c>
      <c r="C18" s="10"/>
      <c r="D18" s="11"/>
      <c r="E18" s="12"/>
      <c r="F18" s="9"/>
      <c r="G18" s="13" t="e">
        <f>#REF!+#REF!+#REF!+#REF!</f>
        <v>#REF!</v>
      </c>
      <c r="H18" s="13" t="e">
        <f>#REF!+#REF!+#REF!+#REF!</f>
        <v>#REF!</v>
      </c>
      <c r="I18" s="13" t="e">
        <f>#REF!+#REF!+#REF!+#REF!</f>
        <v>#REF!</v>
      </c>
      <c r="J18" s="13" t="e">
        <f>#REF!+#REF!+#REF!+#REF!</f>
        <v>#REF!</v>
      </c>
      <c r="K18" s="13" t="e">
        <f>#REF!+#REF!+#REF!+#REF!</f>
        <v>#REF!</v>
      </c>
      <c r="L18" s="13" t="e">
        <f>#REF!+#REF!+#REF!+#REF!</f>
        <v>#REF!</v>
      </c>
      <c r="M18" s="13" t="e">
        <f>#REF!+#REF!+#REF!+#REF!</f>
        <v>#REF!</v>
      </c>
    </row>
    <row r="19" spans="1:18" x14ac:dyDescent="0.35">
      <c r="A19" s="8" t="s">
        <v>17</v>
      </c>
      <c r="B19" s="9" t="s">
        <v>16</v>
      </c>
      <c r="C19" s="10"/>
      <c r="D19" s="11"/>
      <c r="E19" s="12"/>
      <c r="F19" s="9"/>
      <c r="G19" s="13" t="e">
        <f>#REF!+#REF!+#REF!+#REF!</f>
        <v>#REF!</v>
      </c>
      <c r="H19" s="13" t="e">
        <f>#REF!+#REF!+#REF!+#REF!</f>
        <v>#REF!</v>
      </c>
      <c r="I19" s="13" t="e">
        <f>#REF!+#REF!+#REF!+#REF!</f>
        <v>#REF!</v>
      </c>
      <c r="J19" s="13" t="e">
        <f>#REF!+#REF!+#REF!+#REF!</f>
        <v>#REF!</v>
      </c>
      <c r="K19" s="13" t="e">
        <f>#REF!+#REF!+#REF!+#REF!</f>
        <v>#REF!</v>
      </c>
      <c r="L19" s="13" t="e">
        <f>#REF!+#REF!+#REF!+#REF!</f>
        <v>#REF!</v>
      </c>
      <c r="M19" s="13" t="e">
        <f>#REF!+#REF!+#REF!+#REF!</f>
        <v>#REF!</v>
      </c>
    </row>
    <row r="20" spans="1:18" x14ac:dyDescent="0.35">
      <c r="A20" s="8"/>
      <c r="B20" s="9"/>
      <c r="C20" s="10"/>
      <c r="D20" s="11"/>
      <c r="E20" s="12"/>
      <c r="F20" s="9"/>
      <c r="G20" s="13"/>
      <c r="H20" s="13"/>
      <c r="I20" s="13"/>
      <c r="J20" s="13"/>
      <c r="K20" s="13"/>
      <c r="L20" s="13"/>
      <c r="M20" s="13"/>
    </row>
    <row r="21" spans="1:18" x14ac:dyDescent="0.35">
      <c r="A21" s="8"/>
      <c r="B21" s="9"/>
      <c r="C21" s="10"/>
      <c r="D21" s="11"/>
      <c r="E21" s="12"/>
      <c r="F21" s="9"/>
      <c r="G21" s="13"/>
      <c r="H21" s="13"/>
      <c r="I21" s="13"/>
      <c r="J21" s="13"/>
      <c r="K21" s="13"/>
      <c r="L21" s="13"/>
      <c r="M21" s="13"/>
    </row>
    <row r="22" spans="1:18" x14ac:dyDescent="0.35">
      <c r="A22" s="8"/>
      <c r="B22" s="9"/>
      <c r="C22" s="10"/>
      <c r="D22" s="11"/>
      <c r="E22" s="12"/>
      <c r="F22" s="9"/>
      <c r="G22" s="13"/>
      <c r="H22" s="13"/>
      <c r="I22" s="13"/>
      <c r="J22" s="13"/>
      <c r="K22" s="13"/>
      <c r="L22" s="13"/>
      <c r="M22" s="13"/>
    </row>
    <row r="23" spans="1:18" ht="13.9" thickBot="1" x14ac:dyDescent="0.4">
      <c r="A23" s="15"/>
      <c r="B23" s="15"/>
      <c r="C23" s="16"/>
      <c r="D23" s="15"/>
      <c r="E23" s="15"/>
      <c r="F23" s="17"/>
      <c r="G23" s="18" t="e">
        <f t="shared" ref="G23:L23" si="3">SUM(G3:G22)</f>
        <v>#REF!</v>
      </c>
      <c r="H23" s="18" t="e">
        <f t="shared" si="3"/>
        <v>#REF!</v>
      </c>
      <c r="I23" s="18" t="e">
        <f t="shared" si="3"/>
        <v>#REF!</v>
      </c>
      <c r="J23" s="18" t="e">
        <f t="shared" si="3"/>
        <v>#REF!</v>
      </c>
      <c r="K23" s="18" t="e">
        <f t="shared" si="3"/>
        <v>#REF!</v>
      </c>
      <c r="L23" s="18" t="e">
        <f t="shared" si="3"/>
        <v>#REF!</v>
      </c>
      <c r="M23" s="18" t="e">
        <f>SUM(M3:M22)</f>
        <v>#REF!</v>
      </c>
      <c r="O23" s="25"/>
    </row>
    <row r="24" spans="1:18" ht="13.9" thickTop="1" x14ac:dyDescent="0.35">
      <c r="A24" s="19"/>
      <c r="B24" s="19"/>
      <c r="C24" s="20"/>
      <c r="D24" s="19"/>
      <c r="E24" s="19"/>
      <c r="F24" s="19"/>
      <c r="G24" s="21"/>
      <c r="H24" s="21"/>
      <c r="I24" s="21"/>
      <c r="J24" s="21"/>
      <c r="K24" s="21"/>
      <c r="L24" s="21"/>
      <c r="M24" s="21"/>
      <c r="O24" s="22"/>
      <c r="R24" s="23"/>
    </row>
    <row r="25" spans="1:18" x14ac:dyDescent="0.35">
      <c r="E25" s="24"/>
      <c r="F25" s="24"/>
      <c r="G25" s="25"/>
      <c r="L25" s="22"/>
      <c r="N25" s="22"/>
      <c r="O25" s="22"/>
    </row>
    <row r="26" spans="1:18" x14ac:dyDescent="0.35">
      <c r="A26" s="19"/>
      <c r="B26" s="19"/>
      <c r="C26" s="20"/>
      <c r="D26" s="19"/>
      <c r="E26" s="19"/>
      <c r="F26" s="19"/>
      <c r="G26" s="21"/>
      <c r="H26" s="21"/>
      <c r="I26" s="21"/>
      <c r="J26" s="21"/>
      <c r="K26" s="21"/>
      <c r="L26" s="21"/>
      <c r="M26" s="21"/>
      <c r="O2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Apr- June 2025</vt:lpstr>
      <vt:lpstr>Jul - Sep 2025</vt:lpstr>
      <vt:lpstr>Oct - Dec 2025</vt:lpstr>
      <vt:lpstr>Jan - Mar 2026</vt:lpstr>
      <vt:lpstr>Summary</vt:lpstr>
      <vt:lpstr>Member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2019-04-29T09:59:35Z</cp:lastPrinted>
  <dcterms:created xsi:type="dcterms:W3CDTF">2018-02-13T11:20:13Z</dcterms:created>
  <dcterms:modified xsi:type="dcterms:W3CDTF">2025-07-10T14:16:53Z</dcterms:modified>
</cp:coreProperties>
</file>